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0" windowWidth="15450" windowHeight="10005"/>
  </bookViews>
  <sheets>
    <sheet name="Taul1" sheetId="1" r:id="rId1"/>
    <sheet name="Taul2" sheetId="2" r:id="rId2"/>
    <sheet name="Taul3" sheetId="3" r:id="rId3"/>
  </sheets>
  <calcPr calcId="145621"/>
</workbook>
</file>

<file path=xl/calcChain.xml><?xml version="1.0" encoding="utf-8"?>
<calcChain xmlns="http://schemas.openxmlformats.org/spreadsheetml/2006/main">
  <c r="O17" i="2" l="1"/>
  <c r="N16" i="2"/>
  <c r="N18" i="2" l="1"/>
  <c r="K18" i="2"/>
  <c r="H18" i="2"/>
  <c r="O18" i="2" l="1"/>
  <c r="L32" i="1"/>
  <c r="H32" i="1"/>
  <c r="L27" i="1"/>
  <c r="L26" i="1"/>
  <c r="L29" i="1"/>
  <c r="L28" i="1"/>
  <c r="L25" i="1"/>
  <c r="H27" i="1"/>
  <c r="H26" i="1"/>
  <c r="H29" i="1"/>
  <c r="H28" i="1"/>
  <c r="H25" i="1"/>
  <c r="L33" i="1"/>
  <c r="H33" i="1"/>
  <c r="L21" i="1"/>
  <c r="H21" i="1"/>
  <c r="L15" i="1"/>
  <c r="L23" i="1"/>
  <c r="H15" i="1"/>
  <c r="H23" i="1"/>
  <c r="L9" i="1"/>
  <c r="H9" i="1"/>
  <c r="N26" i="2"/>
  <c r="N25" i="2"/>
  <c r="N22" i="2"/>
  <c r="K26" i="2"/>
  <c r="K25" i="2"/>
  <c r="K22" i="2"/>
  <c r="H26" i="2"/>
  <c r="H25" i="2"/>
  <c r="H22" i="2"/>
  <c r="N17" i="2"/>
  <c r="N19" i="2"/>
  <c r="K19" i="2"/>
  <c r="K16" i="2"/>
  <c r="H19" i="2"/>
  <c r="H16" i="2"/>
  <c r="N32" i="1" l="1"/>
  <c r="N27" i="1"/>
  <c r="O19" i="2"/>
  <c r="N25" i="1"/>
  <c r="N28" i="1"/>
  <c r="N29" i="1"/>
  <c r="N26" i="1"/>
  <c r="N23" i="1"/>
  <c r="N15" i="1"/>
  <c r="N21" i="1"/>
  <c r="N33" i="1"/>
  <c r="N9" i="1"/>
  <c r="O22" i="2"/>
  <c r="O25" i="2"/>
  <c r="O26" i="2"/>
  <c r="N12" i="2"/>
  <c r="N13" i="2"/>
  <c r="N11" i="2"/>
  <c r="N20" i="2"/>
  <c r="O16" i="2"/>
  <c r="K12" i="2"/>
  <c r="K13" i="2"/>
  <c r="K11" i="2"/>
  <c r="K20" i="2"/>
  <c r="K17" i="2"/>
  <c r="H12" i="2"/>
  <c r="H13" i="2"/>
  <c r="H11" i="2"/>
  <c r="H20" i="2"/>
  <c r="H17" i="2"/>
  <c r="N8" i="2"/>
  <c r="K8" i="2"/>
  <c r="H8" i="2"/>
  <c r="O20" i="2" l="1"/>
  <c r="O11" i="2"/>
  <c r="O13" i="2"/>
  <c r="O12" i="2"/>
  <c r="O8" i="2"/>
  <c r="H19" i="1"/>
  <c r="L20" i="1" l="1"/>
  <c r="L22" i="1"/>
  <c r="H20" i="1"/>
  <c r="H22" i="1"/>
  <c r="L11" i="1"/>
  <c r="H8" i="1"/>
  <c r="H11" i="1"/>
  <c r="K32" i="2"/>
  <c r="N32" i="2"/>
  <c r="H32" i="2"/>
  <c r="N11" i="1" l="1"/>
  <c r="N22" i="1"/>
  <c r="N20" i="1"/>
  <c r="O32" i="2"/>
  <c r="N6" i="2"/>
  <c r="N5" i="2"/>
  <c r="N7" i="2"/>
  <c r="N15" i="2"/>
  <c r="N14" i="2"/>
  <c r="N24" i="2"/>
  <c r="N23" i="2"/>
  <c r="N30" i="2"/>
  <c r="N28" i="2"/>
  <c r="N29" i="2"/>
  <c r="K6" i="2"/>
  <c r="K5" i="2"/>
  <c r="K7" i="2"/>
  <c r="K15" i="2"/>
  <c r="K14" i="2"/>
  <c r="K24" i="2"/>
  <c r="K23" i="2"/>
  <c r="K30" i="2"/>
  <c r="K28" i="2"/>
  <c r="K29" i="2"/>
  <c r="H6" i="2"/>
  <c r="H5" i="2"/>
  <c r="H7" i="2"/>
  <c r="H15" i="2"/>
  <c r="H14" i="2"/>
  <c r="H24" i="2"/>
  <c r="H23" i="2"/>
  <c r="H30" i="2"/>
  <c r="H28" i="2"/>
  <c r="H29" i="2"/>
  <c r="N9" i="2"/>
  <c r="K9" i="2"/>
  <c r="H9" i="2"/>
  <c r="H31" i="1"/>
  <c r="H18" i="1"/>
  <c r="L31" i="1"/>
  <c r="H6" i="1"/>
  <c r="L8" i="1"/>
  <c r="N8" i="1" s="1"/>
  <c r="L10" i="1"/>
  <c r="L6" i="1"/>
  <c r="L7" i="1"/>
  <c r="L18" i="1"/>
  <c r="L19" i="1"/>
  <c r="L16" i="1"/>
  <c r="L17" i="1"/>
  <c r="L35" i="1"/>
  <c r="H10" i="1"/>
  <c r="H7" i="1"/>
  <c r="H16" i="1"/>
  <c r="H17" i="1"/>
  <c r="H35" i="1"/>
  <c r="O28" i="2" l="1"/>
  <c r="O23" i="2"/>
  <c r="O15" i="2"/>
  <c r="O5" i="2"/>
  <c r="N6" i="1"/>
  <c r="N18" i="1"/>
  <c r="N31" i="1"/>
  <c r="N35" i="1"/>
  <c r="N16" i="1"/>
  <c r="N17" i="1"/>
  <c r="N19" i="1"/>
  <c r="N7" i="1"/>
  <c r="N10" i="1"/>
  <c r="O29" i="2"/>
  <c r="O30" i="2"/>
  <c r="O24" i="2"/>
  <c r="O14" i="2"/>
  <c r="O7" i="2"/>
  <c r="O6" i="2"/>
  <c r="O9" i="2"/>
</calcChain>
</file>

<file path=xl/sharedStrings.xml><?xml version="1.0" encoding="utf-8"?>
<sst xmlns="http://schemas.openxmlformats.org/spreadsheetml/2006/main" count="259" uniqueCount="67">
  <si>
    <t>TULOKSET</t>
  </si>
  <si>
    <t>Y</t>
  </si>
  <si>
    <t>ÄSA</t>
  </si>
  <si>
    <t>LehA</t>
  </si>
  <si>
    <t>3.</t>
  </si>
  <si>
    <t>4.</t>
  </si>
  <si>
    <t>5.</t>
  </si>
  <si>
    <t>Y50</t>
  </si>
  <si>
    <t>Markku Niemi</t>
  </si>
  <si>
    <t xml:space="preserve"> </t>
  </si>
  <si>
    <t>Y60</t>
  </si>
  <si>
    <t>P-HA</t>
  </si>
  <si>
    <t>TiA</t>
  </si>
  <si>
    <t>Y70</t>
  </si>
  <si>
    <t>1.</t>
  </si>
  <si>
    <t xml:space="preserve">Vakiopistooli 3 x20 </t>
  </si>
  <si>
    <t>KSA</t>
  </si>
  <si>
    <t>JSA</t>
  </si>
  <si>
    <t>Öhman Juhani</t>
  </si>
  <si>
    <t>K-64</t>
  </si>
  <si>
    <t xml:space="preserve">  </t>
  </si>
  <si>
    <t>2.</t>
  </si>
  <si>
    <t>Jari Laaksonen</t>
  </si>
  <si>
    <t>Arto Lahtinen</t>
  </si>
  <si>
    <t>VS-VA</t>
  </si>
  <si>
    <t>Tuomas Niemi</t>
  </si>
  <si>
    <t>PekkaTimonen</t>
  </si>
  <si>
    <t>OMAS</t>
  </si>
  <si>
    <t>Petri Viljanen</t>
  </si>
  <si>
    <t>Ari Sundman</t>
  </si>
  <si>
    <t>6.</t>
  </si>
  <si>
    <t>Matti Kunttu</t>
  </si>
  <si>
    <t>Bernt Björkvist</t>
  </si>
  <si>
    <t>7.</t>
  </si>
  <si>
    <t>8.</t>
  </si>
  <si>
    <t>9.</t>
  </si>
  <si>
    <t>10.</t>
  </si>
  <si>
    <t>Jyrki Leppälä</t>
  </si>
  <si>
    <t>AlavA</t>
  </si>
  <si>
    <t>Harri Hiipakka</t>
  </si>
  <si>
    <t>KokMAS</t>
  </si>
  <si>
    <t>Jari Palo</t>
  </si>
  <si>
    <t>IMAS</t>
  </si>
  <si>
    <t>Esa Lehtovirta</t>
  </si>
  <si>
    <t>Martti Luukka</t>
  </si>
  <si>
    <t>Kalske</t>
  </si>
  <si>
    <t>Veli-Pekka Nevala</t>
  </si>
  <si>
    <t>Seppo Virtanen</t>
  </si>
  <si>
    <t>Tauno Pitkälä</t>
  </si>
  <si>
    <t>Juhani Tonteri</t>
  </si>
  <si>
    <t>LuhA</t>
  </si>
  <si>
    <t>Heino Pitkäkangas</t>
  </si>
  <si>
    <t>KaHa</t>
  </si>
  <si>
    <t>Timo Suvanto</t>
  </si>
  <si>
    <t>Jorma Jussila</t>
  </si>
  <si>
    <t>Reijo Hietanen</t>
  </si>
  <si>
    <t>Y75</t>
  </si>
  <si>
    <t>Matti Ilves</t>
  </si>
  <si>
    <t>Pekka Timonen</t>
  </si>
  <si>
    <t>Juhani Öhman</t>
  </si>
  <si>
    <t xml:space="preserve">Martti Luukka </t>
  </si>
  <si>
    <t>ÄHTÄRIN PISTOOLIKISA</t>
  </si>
  <si>
    <t>SU 2.6.2013</t>
  </si>
  <si>
    <t>Reijo Rantakangas</t>
  </si>
  <si>
    <t>JjA</t>
  </si>
  <si>
    <t>Urheilupistooli 2x 30 ls</t>
  </si>
  <si>
    <t>Pienoispistooli 2x30 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</si>
</sst>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20" fontId="0" fillId="0" borderId="0" xfId="0" applyNumberFormat="1"/>
    <xf numFmtId="0" fontId="0" fillId="0" borderId="0" xfId="0" applyFont="1"/>
  </cellXfs>
  <cellStyles count="1"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topLeftCell="A10" workbookViewId="0">
      <selection activeCell="R25" sqref="R25"/>
    </sheetView>
  </sheetViews>
  <sheetFormatPr defaultRowHeight="15" x14ac:dyDescent="0.25"/>
  <cols>
    <col min="1" max="1" width="6" customWidth="1"/>
    <col min="3" max="3" width="8.42578125" customWidth="1"/>
    <col min="4" max="4" width="7.85546875" customWidth="1"/>
    <col min="5" max="7" width="5.85546875" customWidth="1"/>
    <col min="8" max="8" width="6.7109375" customWidth="1"/>
    <col min="9" max="11" width="5.85546875" customWidth="1"/>
    <col min="12" max="12" width="6.42578125" customWidth="1"/>
    <col min="13" max="13" width="2.28515625" customWidth="1"/>
    <col min="14" max="14" width="4.5703125" customWidth="1"/>
  </cols>
  <sheetData>
    <row r="1" spans="1:14" x14ac:dyDescent="0.25">
      <c r="A1" t="s">
        <v>61</v>
      </c>
      <c r="D1" t="s">
        <v>62</v>
      </c>
      <c r="G1" t="s">
        <v>9</v>
      </c>
    </row>
    <row r="2" spans="1:14" x14ac:dyDescent="0.25">
      <c r="A2" t="s">
        <v>0</v>
      </c>
    </row>
    <row r="3" spans="1:14" x14ac:dyDescent="0.25">
      <c r="A3" s="1" t="s">
        <v>65</v>
      </c>
      <c r="B3" s="1"/>
      <c r="C3" s="1"/>
      <c r="D3" s="1"/>
    </row>
    <row r="4" spans="1:14" x14ac:dyDescent="0.25">
      <c r="A4" s="1" t="s">
        <v>20</v>
      </c>
      <c r="B4" t="s">
        <v>9</v>
      </c>
      <c r="D4" t="s">
        <v>9</v>
      </c>
      <c r="E4" t="s">
        <v>9</v>
      </c>
      <c r="F4" t="s">
        <v>9</v>
      </c>
      <c r="G4" t="s">
        <v>9</v>
      </c>
      <c r="H4" s="1" t="s">
        <v>9</v>
      </c>
      <c r="I4" t="s">
        <v>9</v>
      </c>
      <c r="J4" t="s">
        <v>9</v>
      </c>
      <c r="K4" t="s">
        <v>9</v>
      </c>
      <c r="L4" s="1" t="s">
        <v>9</v>
      </c>
      <c r="N4" s="1" t="s">
        <v>9</v>
      </c>
    </row>
    <row r="5" spans="1:14" x14ac:dyDescent="0.25">
      <c r="A5" s="1" t="s">
        <v>1</v>
      </c>
      <c r="H5" s="1" t="s">
        <v>9</v>
      </c>
      <c r="L5" s="1" t="s">
        <v>9</v>
      </c>
      <c r="N5" s="1" t="s">
        <v>9</v>
      </c>
    </row>
    <row r="6" spans="1:14" x14ac:dyDescent="0.25">
      <c r="A6" t="s">
        <v>14</v>
      </c>
      <c r="B6" t="s">
        <v>58</v>
      </c>
      <c r="D6" t="s">
        <v>27</v>
      </c>
      <c r="E6">
        <v>92</v>
      </c>
      <c r="F6">
        <v>94</v>
      </c>
      <c r="G6">
        <v>96</v>
      </c>
      <c r="H6" s="1">
        <f>SUM(E6:G6)</f>
        <v>282</v>
      </c>
      <c r="I6">
        <v>96</v>
      </c>
      <c r="J6">
        <v>97</v>
      </c>
      <c r="K6">
        <v>90</v>
      </c>
      <c r="L6" s="1">
        <f>SUM(I6:K6)</f>
        <v>283</v>
      </c>
      <c r="N6" s="1">
        <f>H6+L6</f>
        <v>565</v>
      </c>
    </row>
    <row r="7" spans="1:14" x14ac:dyDescent="0.25">
      <c r="A7" t="s">
        <v>21</v>
      </c>
      <c r="B7" t="s">
        <v>22</v>
      </c>
      <c r="D7" t="s">
        <v>17</v>
      </c>
      <c r="E7">
        <v>95</v>
      </c>
      <c r="F7">
        <v>90</v>
      </c>
      <c r="G7">
        <v>93</v>
      </c>
      <c r="H7" s="1">
        <f>SUM(E7:G7)</f>
        <v>278</v>
      </c>
      <c r="I7">
        <v>90</v>
      </c>
      <c r="J7">
        <v>94</v>
      </c>
      <c r="K7">
        <v>89</v>
      </c>
      <c r="L7" s="1">
        <f>SUM(I7:K7)</f>
        <v>273</v>
      </c>
      <c r="N7" s="1">
        <f>H7+L7</f>
        <v>551</v>
      </c>
    </row>
    <row r="8" spans="1:14" x14ac:dyDescent="0.25">
      <c r="A8" s="2" t="s">
        <v>4</v>
      </c>
      <c r="B8" t="s">
        <v>28</v>
      </c>
      <c r="D8" t="s">
        <v>19</v>
      </c>
      <c r="E8">
        <v>87</v>
      </c>
      <c r="F8">
        <v>96</v>
      </c>
      <c r="G8">
        <v>95</v>
      </c>
      <c r="H8" s="1">
        <f>SUM(E8:G8)</f>
        <v>278</v>
      </c>
      <c r="I8">
        <v>88</v>
      </c>
      <c r="J8">
        <v>92</v>
      </c>
      <c r="K8">
        <v>88</v>
      </c>
      <c r="L8" s="1">
        <f>SUM(I8:K8)</f>
        <v>268</v>
      </c>
      <c r="N8" s="1">
        <f>H8+L8</f>
        <v>546</v>
      </c>
    </row>
    <row r="9" spans="1:14" x14ac:dyDescent="0.25">
      <c r="A9" t="s">
        <v>5</v>
      </c>
      <c r="B9" t="s">
        <v>29</v>
      </c>
      <c r="D9" t="s">
        <v>24</v>
      </c>
      <c r="E9">
        <v>87</v>
      </c>
      <c r="F9">
        <v>90</v>
      </c>
      <c r="G9">
        <v>93</v>
      </c>
      <c r="H9" s="1">
        <f>SUM(E9:G9)</f>
        <v>270</v>
      </c>
      <c r="I9">
        <v>93</v>
      </c>
      <c r="J9">
        <v>90</v>
      </c>
      <c r="K9">
        <v>92</v>
      </c>
      <c r="L9" s="1">
        <f>SUM(I9:K9)</f>
        <v>275</v>
      </c>
      <c r="N9" s="1">
        <f>H9+L9</f>
        <v>545</v>
      </c>
    </row>
    <row r="10" spans="1:14" x14ac:dyDescent="0.25">
      <c r="A10" t="s">
        <v>6</v>
      </c>
      <c r="B10" t="s">
        <v>23</v>
      </c>
      <c r="D10" t="s">
        <v>24</v>
      </c>
      <c r="E10">
        <v>86</v>
      </c>
      <c r="F10">
        <v>88</v>
      </c>
      <c r="G10">
        <v>90</v>
      </c>
      <c r="H10" s="1">
        <f>SUM(E10:G10)</f>
        <v>264</v>
      </c>
      <c r="I10">
        <v>89</v>
      </c>
      <c r="J10">
        <v>91</v>
      </c>
      <c r="K10">
        <v>88</v>
      </c>
      <c r="L10" s="1">
        <f>SUM(I10:K10)</f>
        <v>268</v>
      </c>
      <c r="N10" s="1">
        <f>H10+L10</f>
        <v>532</v>
      </c>
    </row>
    <row r="11" spans="1:14" x14ac:dyDescent="0.25">
      <c r="A11" t="s">
        <v>30</v>
      </c>
      <c r="B11" t="s">
        <v>25</v>
      </c>
      <c r="D11" t="s">
        <v>2</v>
      </c>
      <c r="E11">
        <v>79</v>
      </c>
      <c r="F11">
        <v>90</v>
      </c>
      <c r="G11">
        <v>94</v>
      </c>
      <c r="H11" s="1">
        <f>SUM(E11:G11)</f>
        <v>263</v>
      </c>
      <c r="I11">
        <v>87</v>
      </c>
      <c r="J11">
        <v>90</v>
      </c>
      <c r="K11">
        <v>82</v>
      </c>
      <c r="L11" s="1">
        <f>SUM(I11:K11)</f>
        <v>259</v>
      </c>
      <c r="N11" s="1">
        <f>H11+L11</f>
        <v>522</v>
      </c>
    </row>
    <row r="12" spans="1:14" x14ac:dyDescent="0.25">
      <c r="A12" s="1" t="s">
        <v>66</v>
      </c>
      <c r="B12" s="1"/>
      <c r="C12" s="1" t="s">
        <v>9</v>
      </c>
      <c r="H12" s="1"/>
      <c r="L12" s="1"/>
      <c r="N12" s="1"/>
    </row>
    <row r="13" spans="1:14" x14ac:dyDescent="0.25">
      <c r="A13" s="1" t="s">
        <v>7</v>
      </c>
      <c r="H13" s="1" t="s">
        <v>9</v>
      </c>
      <c r="L13" s="1" t="s">
        <v>9</v>
      </c>
      <c r="N13" s="1" t="s">
        <v>9</v>
      </c>
    </row>
    <row r="14" spans="1:14" x14ac:dyDescent="0.25">
      <c r="A14" t="s">
        <v>9</v>
      </c>
      <c r="B14" t="s">
        <v>9</v>
      </c>
      <c r="D14" t="s">
        <v>9</v>
      </c>
      <c r="E14" t="s">
        <v>9</v>
      </c>
      <c r="F14" t="s">
        <v>9</v>
      </c>
      <c r="G14" t="s">
        <v>9</v>
      </c>
      <c r="H14" s="1" t="s">
        <v>9</v>
      </c>
      <c r="I14" t="s">
        <v>9</v>
      </c>
      <c r="J14" t="s">
        <v>9</v>
      </c>
      <c r="K14" t="s">
        <v>9</v>
      </c>
      <c r="L14" s="1" t="s">
        <v>9</v>
      </c>
      <c r="N14" s="1" t="s">
        <v>9</v>
      </c>
    </row>
    <row r="15" spans="1:14" x14ac:dyDescent="0.25">
      <c r="A15" t="s">
        <v>14</v>
      </c>
      <c r="B15" t="s">
        <v>39</v>
      </c>
      <c r="D15" t="s">
        <v>40</v>
      </c>
      <c r="E15">
        <v>92</v>
      </c>
      <c r="F15">
        <v>91</v>
      </c>
      <c r="G15">
        <v>93</v>
      </c>
      <c r="H15" s="1">
        <f>SUM(E15:G15)</f>
        <v>276</v>
      </c>
      <c r="I15">
        <v>96</v>
      </c>
      <c r="J15">
        <v>91</v>
      </c>
      <c r="K15">
        <v>95</v>
      </c>
      <c r="L15" s="1">
        <f>SUM(I15:K15)</f>
        <v>282</v>
      </c>
      <c r="N15" s="1">
        <f>H15+L15</f>
        <v>558</v>
      </c>
    </row>
    <row r="16" spans="1:14" x14ac:dyDescent="0.25">
      <c r="A16" t="s">
        <v>21</v>
      </c>
      <c r="B16" t="s">
        <v>63</v>
      </c>
      <c r="D16" t="s">
        <v>3</v>
      </c>
      <c r="E16">
        <v>91</v>
      </c>
      <c r="F16">
        <v>90</v>
      </c>
      <c r="G16">
        <v>92</v>
      </c>
      <c r="H16" s="1">
        <f>SUM(E16:G16)</f>
        <v>273</v>
      </c>
      <c r="I16">
        <v>92</v>
      </c>
      <c r="J16">
        <v>95</v>
      </c>
      <c r="K16">
        <v>91</v>
      </c>
      <c r="L16" s="1">
        <f>SUM(I16:K16)</f>
        <v>278</v>
      </c>
      <c r="N16" s="1">
        <f>H16+L16</f>
        <v>551</v>
      </c>
    </row>
    <row r="17" spans="1:14" x14ac:dyDescent="0.25">
      <c r="A17" t="s">
        <v>4</v>
      </c>
      <c r="B17" t="s">
        <v>32</v>
      </c>
      <c r="D17" t="s">
        <v>24</v>
      </c>
      <c r="E17">
        <v>92</v>
      </c>
      <c r="F17">
        <v>96</v>
      </c>
      <c r="G17">
        <v>95</v>
      </c>
      <c r="H17" s="1">
        <f>SUM(E17:G17)</f>
        <v>283</v>
      </c>
      <c r="I17">
        <v>89</v>
      </c>
      <c r="J17">
        <v>91</v>
      </c>
      <c r="K17">
        <v>87</v>
      </c>
      <c r="L17" s="1">
        <f>SUM(I17:K17)</f>
        <v>267</v>
      </c>
      <c r="N17" s="1">
        <f>H17+L17</f>
        <v>550</v>
      </c>
    </row>
    <row r="18" spans="1:14" x14ac:dyDescent="0.25">
      <c r="A18" t="s">
        <v>5</v>
      </c>
      <c r="B18" t="s">
        <v>37</v>
      </c>
      <c r="D18" t="s">
        <v>38</v>
      </c>
      <c r="E18">
        <v>86</v>
      </c>
      <c r="F18">
        <v>93</v>
      </c>
      <c r="G18">
        <v>90</v>
      </c>
      <c r="H18" s="1">
        <f>SUM(E18:G18)</f>
        <v>269</v>
      </c>
      <c r="I18">
        <v>85</v>
      </c>
      <c r="J18">
        <v>89</v>
      </c>
      <c r="K18">
        <v>89</v>
      </c>
      <c r="L18" s="1">
        <f>SUM(I18:K18)</f>
        <v>263</v>
      </c>
      <c r="N18" s="1">
        <f>H18+L18</f>
        <v>532</v>
      </c>
    </row>
    <row r="19" spans="1:14" x14ac:dyDescent="0.25">
      <c r="A19" t="s">
        <v>6</v>
      </c>
      <c r="B19" t="s">
        <v>31</v>
      </c>
      <c r="D19" t="s">
        <v>16</v>
      </c>
      <c r="E19">
        <v>91</v>
      </c>
      <c r="F19">
        <v>87</v>
      </c>
      <c r="G19">
        <v>92</v>
      </c>
      <c r="H19" s="1">
        <f>SUM(E19:G19)</f>
        <v>270</v>
      </c>
      <c r="I19">
        <v>87</v>
      </c>
      <c r="J19">
        <v>78</v>
      </c>
      <c r="K19">
        <v>82</v>
      </c>
      <c r="L19" s="1">
        <f>SUM(I19:K19)</f>
        <v>247</v>
      </c>
      <c r="N19" s="1">
        <f>H19+L19</f>
        <v>517</v>
      </c>
    </row>
    <row r="20" spans="1:14" x14ac:dyDescent="0.25">
      <c r="A20" t="s">
        <v>30</v>
      </c>
      <c r="B20" t="s">
        <v>43</v>
      </c>
      <c r="D20" t="s">
        <v>16</v>
      </c>
      <c r="E20">
        <v>92</v>
      </c>
      <c r="F20">
        <v>91</v>
      </c>
      <c r="G20">
        <v>77</v>
      </c>
      <c r="H20" s="1">
        <f>SUM(E20:G20)</f>
        <v>260</v>
      </c>
      <c r="I20">
        <v>80</v>
      </c>
      <c r="J20">
        <v>77</v>
      </c>
      <c r="K20">
        <v>95</v>
      </c>
      <c r="L20" s="1">
        <f>SUM(I20:K20)</f>
        <v>252</v>
      </c>
      <c r="N20" s="1">
        <f>H20+L20</f>
        <v>512</v>
      </c>
    </row>
    <row r="21" spans="1:14" x14ac:dyDescent="0.25">
      <c r="A21" t="s">
        <v>33</v>
      </c>
      <c r="B21" t="s">
        <v>46</v>
      </c>
      <c r="D21" t="s">
        <v>64</v>
      </c>
      <c r="E21">
        <v>88</v>
      </c>
      <c r="F21">
        <v>89</v>
      </c>
      <c r="G21">
        <v>86</v>
      </c>
      <c r="H21" s="1">
        <f>SUM(E21:G21)</f>
        <v>263</v>
      </c>
      <c r="I21">
        <v>83</v>
      </c>
      <c r="J21">
        <v>84</v>
      </c>
      <c r="K21">
        <v>82</v>
      </c>
      <c r="L21" s="1">
        <f>SUM(I21:K21)</f>
        <v>249</v>
      </c>
      <c r="N21" s="1">
        <f>H21+L21</f>
        <v>512</v>
      </c>
    </row>
    <row r="22" spans="1:14" x14ac:dyDescent="0.25">
      <c r="A22" s="3" t="s">
        <v>34</v>
      </c>
      <c r="B22" t="s">
        <v>60</v>
      </c>
      <c r="D22" t="s">
        <v>45</v>
      </c>
      <c r="E22">
        <v>79</v>
      </c>
      <c r="F22">
        <v>87</v>
      </c>
      <c r="G22">
        <v>88</v>
      </c>
      <c r="H22" s="1">
        <f>SUM(E22:G22)</f>
        <v>254</v>
      </c>
      <c r="I22">
        <v>88</v>
      </c>
      <c r="J22">
        <v>82</v>
      </c>
      <c r="K22">
        <v>84</v>
      </c>
      <c r="L22" s="1">
        <f>SUM(I22:K22)</f>
        <v>254</v>
      </c>
      <c r="N22" s="1">
        <f>H22+L22</f>
        <v>508</v>
      </c>
    </row>
    <row r="23" spans="1:14" x14ac:dyDescent="0.25">
      <c r="A23" t="s">
        <v>35</v>
      </c>
      <c r="B23" t="s">
        <v>8</v>
      </c>
      <c r="D23" t="s">
        <v>38</v>
      </c>
      <c r="E23">
        <v>81</v>
      </c>
      <c r="F23">
        <v>72</v>
      </c>
      <c r="G23">
        <v>75</v>
      </c>
      <c r="H23" s="1">
        <f>SUM(E23:G23)</f>
        <v>228</v>
      </c>
      <c r="I23">
        <v>78</v>
      </c>
      <c r="J23">
        <v>68</v>
      </c>
      <c r="K23">
        <v>82</v>
      </c>
      <c r="L23" s="1">
        <f>SUM(I23:K23)</f>
        <v>228</v>
      </c>
      <c r="N23" s="1">
        <f>H23+L23</f>
        <v>456</v>
      </c>
    </row>
    <row r="24" spans="1:14" x14ac:dyDescent="0.25">
      <c r="A24" s="1" t="s">
        <v>10</v>
      </c>
      <c r="B24" s="1"/>
      <c r="C24" s="1"/>
      <c r="H24" s="1" t="s">
        <v>9</v>
      </c>
      <c r="L24" s="1" t="s">
        <v>9</v>
      </c>
      <c r="N24" s="1" t="s">
        <v>9</v>
      </c>
    </row>
    <row r="25" spans="1:14" x14ac:dyDescent="0.25">
      <c r="A25" s="1" t="s">
        <v>14</v>
      </c>
      <c r="B25" s="3" t="s">
        <v>51</v>
      </c>
      <c r="C25" s="3"/>
      <c r="D25" t="s">
        <v>52</v>
      </c>
      <c r="E25">
        <v>97</v>
      </c>
      <c r="F25">
        <v>98</v>
      </c>
      <c r="G25">
        <v>95</v>
      </c>
      <c r="H25" s="1">
        <f>SUM(E25:G25)</f>
        <v>290</v>
      </c>
      <c r="I25">
        <v>97</v>
      </c>
      <c r="J25">
        <v>95</v>
      </c>
      <c r="K25">
        <v>94</v>
      </c>
      <c r="L25" s="1">
        <f>SUM(I25:K25)</f>
        <v>286</v>
      </c>
      <c r="N25" s="1">
        <f>H25+L25</f>
        <v>576</v>
      </c>
    </row>
    <row r="26" spans="1:14" x14ac:dyDescent="0.25">
      <c r="A26" s="1" t="s">
        <v>21</v>
      </c>
      <c r="B26" s="3" t="s">
        <v>47</v>
      </c>
      <c r="C26" s="3"/>
      <c r="D26" t="s">
        <v>11</v>
      </c>
      <c r="E26">
        <v>93</v>
      </c>
      <c r="F26">
        <v>89</v>
      </c>
      <c r="G26">
        <v>90</v>
      </c>
      <c r="H26" s="1">
        <f>SUM(E26:G26)</f>
        <v>272</v>
      </c>
      <c r="I26">
        <v>90</v>
      </c>
      <c r="J26">
        <v>91</v>
      </c>
      <c r="K26">
        <v>90</v>
      </c>
      <c r="L26" s="1">
        <f>SUM(I26:K26)</f>
        <v>271</v>
      </c>
      <c r="N26" s="1">
        <f>H26+L26</f>
        <v>543</v>
      </c>
    </row>
    <row r="27" spans="1:14" x14ac:dyDescent="0.25">
      <c r="A27" s="1" t="s">
        <v>4</v>
      </c>
      <c r="B27" s="3" t="s">
        <v>59</v>
      </c>
      <c r="C27" s="3"/>
      <c r="D27" t="s">
        <v>12</v>
      </c>
      <c r="E27">
        <v>95</v>
      </c>
      <c r="F27">
        <v>91</v>
      </c>
      <c r="G27">
        <v>90</v>
      </c>
      <c r="H27" s="1">
        <f>SUM(E27:G27)</f>
        <v>276</v>
      </c>
      <c r="I27">
        <v>94</v>
      </c>
      <c r="J27">
        <v>78</v>
      </c>
      <c r="K27">
        <v>91</v>
      </c>
      <c r="L27" s="1">
        <f>SUM(I27:K27)</f>
        <v>263</v>
      </c>
      <c r="N27" s="1">
        <f>H27+L27</f>
        <v>539</v>
      </c>
    </row>
    <row r="28" spans="1:14" x14ac:dyDescent="0.25">
      <c r="A28" s="1" t="s">
        <v>5</v>
      </c>
      <c r="B28" s="3" t="s">
        <v>49</v>
      </c>
      <c r="C28" s="3"/>
      <c r="D28" t="s">
        <v>50</v>
      </c>
      <c r="E28">
        <v>89</v>
      </c>
      <c r="F28">
        <v>92</v>
      </c>
      <c r="G28">
        <v>87</v>
      </c>
      <c r="H28" s="1">
        <f>SUM(E28:G28)</f>
        <v>268</v>
      </c>
      <c r="I28">
        <v>94</v>
      </c>
      <c r="J28">
        <v>80</v>
      </c>
      <c r="K28">
        <v>87</v>
      </c>
      <c r="L28" s="1">
        <f>SUM(I28:K28)</f>
        <v>261</v>
      </c>
      <c r="N28" s="1">
        <f>H28+L28</f>
        <v>529</v>
      </c>
    </row>
    <row r="29" spans="1:14" x14ac:dyDescent="0.25">
      <c r="A29" s="1" t="s">
        <v>6</v>
      </c>
      <c r="B29" s="3" t="s">
        <v>48</v>
      </c>
      <c r="C29" s="3"/>
      <c r="D29" t="s">
        <v>2</v>
      </c>
      <c r="E29">
        <v>68</v>
      </c>
      <c r="F29">
        <v>81</v>
      </c>
      <c r="G29">
        <v>74</v>
      </c>
      <c r="H29" s="1">
        <f>SUM(E29:G29)</f>
        <v>223</v>
      </c>
      <c r="I29">
        <v>46</v>
      </c>
      <c r="J29">
        <v>50</v>
      </c>
      <c r="K29">
        <v>59</v>
      </c>
      <c r="L29" s="1">
        <f>SUM(I29:K29)</f>
        <v>155</v>
      </c>
      <c r="N29" s="1">
        <f>H29+L29</f>
        <v>378</v>
      </c>
    </row>
    <row r="30" spans="1:14" x14ac:dyDescent="0.25">
      <c r="A30" s="1" t="s">
        <v>13</v>
      </c>
      <c r="B30" s="1"/>
      <c r="C30" s="1"/>
      <c r="H30" s="1"/>
      <c r="L30" s="1"/>
      <c r="N30" s="1"/>
    </row>
    <row r="31" spans="1:14" x14ac:dyDescent="0.25">
      <c r="A31" s="3" t="s">
        <v>14</v>
      </c>
      <c r="B31" s="3" t="s">
        <v>54</v>
      </c>
      <c r="C31" s="3"/>
      <c r="D31" t="s">
        <v>2</v>
      </c>
      <c r="E31">
        <v>87</v>
      </c>
      <c r="F31">
        <v>85</v>
      </c>
      <c r="G31">
        <v>86</v>
      </c>
      <c r="H31" s="1">
        <f>SUM(E31:G31)</f>
        <v>258</v>
      </c>
      <c r="I31">
        <v>94</v>
      </c>
      <c r="J31">
        <v>89</v>
      </c>
      <c r="K31">
        <v>91</v>
      </c>
      <c r="L31" s="1">
        <f>SUM(I31:K31)</f>
        <v>274</v>
      </c>
      <c r="N31" s="1">
        <f>H31+L31</f>
        <v>532</v>
      </c>
    </row>
    <row r="32" spans="1:14" x14ac:dyDescent="0.25">
      <c r="A32" s="3" t="s">
        <v>21</v>
      </c>
      <c r="B32" s="3" t="s">
        <v>55</v>
      </c>
      <c r="D32" t="s">
        <v>17</v>
      </c>
      <c r="E32">
        <v>87</v>
      </c>
      <c r="F32">
        <v>83</v>
      </c>
      <c r="G32">
        <v>81</v>
      </c>
      <c r="H32" s="1">
        <f>SUM(E32:G32)</f>
        <v>251</v>
      </c>
      <c r="I32">
        <v>84</v>
      </c>
      <c r="J32">
        <v>89</v>
      </c>
      <c r="K32">
        <v>66</v>
      </c>
      <c r="L32" s="1">
        <f>SUM(I32:K32)</f>
        <v>239</v>
      </c>
      <c r="N32" s="1">
        <f>H32+L32</f>
        <v>490</v>
      </c>
    </row>
    <row r="33" spans="1:14" x14ac:dyDescent="0.25">
      <c r="A33" s="3" t="s">
        <v>4</v>
      </c>
      <c r="B33" s="3" t="s">
        <v>53</v>
      </c>
      <c r="C33" s="3"/>
      <c r="D33" t="s">
        <v>38</v>
      </c>
      <c r="E33">
        <v>77</v>
      </c>
      <c r="F33">
        <v>77</v>
      </c>
      <c r="G33">
        <v>90</v>
      </c>
      <c r="H33" s="1">
        <f>SUM(E33:G33)</f>
        <v>244</v>
      </c>
      <c r="I33">
        <v>75</v>
      </c>
      <c r="J33">
        <v>71</v>
      </c>
      <c r="K33">
        <v>83</v>
      </c>
      <c r="L33" s="1">
        <f>SUM(I33:K33)</f>
        <v>229</v>
      </c>
      <c r="N33" s="1">
        <f>H33+L33</f>
        <v>473</v>
      </c>
    </row>
    <row r="34" spans="1:14" x14ac:dyDescent="0.25">
      <c r="A34" s="1" t="s">
        <v>56</v>
      </c>
      <c r="B34" s="3"/>
      <c r="H34" s="1"/>
      <c r="L34" s="1"/>
      <c r="N34" s="1"/>
    </row>
    <row r="35" spans="1:14" x14ac:dyDescent="0.25">
      <c r="A35" t="s">
        <v>14</v>
      </c>
      <c r="B35" t="s">
        <v>57</v>
      </c>
      <c r="D35" t="s">
        <v>17</v>
      </c>
      <c r="E35">
        <v>88</v>
      </c>
      <c r="F35">
        <v>89</v>
      </c>
      <c r="G35">
        <v>80</v>
      </c>
      <c r="H35" s="1">
        <f>SUM(E35:G35)</f>
        <v>257</v>
      </c>
      <c r="I35">
        <v>78</v>
      </c>
      <c r="J35">
        <v>87</v>
      </c>
      <c r="K35">
        <v>85</v>
      </c>
      <c r="L35" s="1">
        <f>SUM(I35:K35)</f>
        <v>250</v>
      </c>
      <c r="N35" s="1">
        <f>H35+L35</f>
        <v>507</v>
      </c>
    </row>
    <row r="36" spans="1:14" x14ac:dyDescent="0.25">
      <c r="B36" t="s">
        <v>9</v>
      </c>
      <c r="D36" t="s">
        <v>9</v>
      </c>
      <c r="N36" s="1"/>
    </row>
    <row r="37" spans="1:14" x14ac:dyDescent="0.25">
      <c r="N37" s="1"/>
    </row>
  </sheetData>
  <sortState ref="B14:N23">
    <sortCondition descending="1" ref="N14:N23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topLeftCell="A7" workbookViewId="0">
      <selection activeCell="B35" sqref="B35"/>
    </sheetView>
  </sheetViews>
  <sheetFormatPr defaultRowHeight="15" x14ac:dyDescent="0.25"/>
  <cols>
    <col min="1" max="1" width="7" customWidth="1"/>
    <col min="2" max="2" width="4.28515625" customWidth="1"/>
    <col min="3" max="3" width="19.28515625" customWidth="1"/>
    <col min="4" max="4" width="8" customWidth="1"/>
    <col min="5" max="5" width="2.140625" customWidth="1"/>
    <col min="6" max="6" width="5" customWidth="1"/>
    <col min="7" max="7" width="4.42578125" customWidth="1"/>
    <col min="8" max="8" width="4.5703125" customWidth="1"/>
    <col min="9" max="9" width="4.28515625" customWidth="1"/>
    <col min="10" max="10" width="4" customWidth="1"/>
    <col min="11" max="13" width="4.42578125" customWidth="1"/>
    <col min="14" max="14" width="3.85546875" customWidth="1"/>
    <col min="15" max="15" width="5.28515625" customWidth="1"/>
    <col min="16" max="16" width="4.28515625" customWidth="1"/>
    <col min="17" max="17" width="4" customWidth="1"/>
  </cols>
  <sheetData>
    <row r="1" spans="1:15" x14ac:dyDescent="0.25">
      <c r="A1" t="s">
        <v>61</v>
      </c>
      <c r="D1" t="s">
        <v>62</v>
      </c>
    </row>
    <row r="2" spans="1:15" x14ac:dyDescent="0.25">
      <c r="B2" s="1" t="s">
        <v>15</v>
      </c>
      <c r="C2" s="1"/>
    </row>
    <row r="3" spans="1:15" x14ac:dyDescent="0.25">
      <c r="A3" s="1" t="s">
        <v>1</v>
      </c>
      <c r="B3" t="s">
        <v>9</v>
      </c>
    </row>
    <row r="4" spans="1:15" x14ac:dyDescent="0.25">
      <c r="A4" t="s">
        <v>9</v>
      </c>
      <c r="B4" t="s">
        <v>9</v>
      </c>
      <c r="C4" t="s">
        <v>9</v>
      </c>
      <c r="D4" t="s">
        <v>9</v>
      </c>
      <c r="F4" t="s">
        <v>9</v>
      </c>
      <c r="G4" t="s">
        <v>9</v>
      </c>
      <c r="H4" s="1" t="s">
        <v>9</v>
      </c>
      <c r="I4" t="s">
        <v>9</v>
      </c>
      <c r="J4" t="s">
        <v>9</v>
      </c>
      <c r="K4" s="1" t="s">
        <v>9</v>
      </c>
      <c r="L4" t="s">
        <v>9</v>
      </c>
      <c r="M4" t="s">
        <v>9</v>
      </c>
      <c r="N4" s="1" t="s">
        <v>9</v>
      </c>
      <c r="O4" s="1" t="s">
        <v>9</v>
      </c>
    </row>
    <row r="5" spans="1:15" x14ac:dyDescent="0.25">
      <c r="A5" t="s">
        <v>14</v>
      </c>
      <c r="C5" t="s">
        <v>22</v>
      </c>
      <c r="D5" t="s">
        <v>17</v>
      </c>
      <c r="F5">
        <v>91</v>
      </c>
      <c r="G5">
        <v>88</v>
      </c>
      <c r="H5" s="1">
        <f>SUM(F5:G5)</f>
        <v>179</v>
      </c>
      <c r="I5">
        <v>84</v>
      </c>
      <c r="J5">
        <v>88</v>
      </c>
      <c r="K5" s="1">
        <f>SUM(I5:J5)</f>
        <v>172</v>
      </c>
      <c r="L5">
        <v>81</v>
      </c>
      <c r="M5">
        <v>88</v>
      </c>
      <c r="N5" s="1">
        <f>SUM(L5:M5)</f>
        <v>169</v>
      </c>
      <c r="O5" s="1">
        <f>H5+K5+N5</f>
        <v>520</v>
      </c>
    </row>
    <row r="6" spans="1:15" x14ac:dyDescent="0.25">
      <c r="A6" t="s">
        <v>21</v>
      </c>
      <c r="C6" t="s">
        <v>26</v>
      </c>
      <c r="D6" t="s">
        <v>27</v>
      </c>
      <c r="F6">
        <v>92</v>
      </c>
      <c r="G6">
        <v>94</v>
      </c>
      <c r="H6" s="1">
        <f>SUM(F6:G6)</f>
        <v>186</v>
      </c>
      <c r="I6">
        <v>64</v>
      </c>
      <c r="J6">
        <v>88</v>
      </c>
      <c r="K6" s="1">
        <f>SUM(I6:J6)</f>
        <v>152</v>
      </c>
      <c r="L6">
        <v>79</v>
      </c>
      <c r="M6">
        <v>89</v>
      </c>
      <c r="N6" s="1">
        <f>SUM(L6:M6)</f>
        <v>168</v>
      </c>
      <c r="O6" s="1">
        <f>H6+K6+N6</f>
        <v>506</v>
      </c>
    </row>
    <row r="7" spans="1:15" x14ac:dyDescent="0.25">
      <c r="A7" t="s">
        <v>4</v>
      </c>
      <c r="C7" t="s">
        <v>28</v>
      </c>
      <c r="D7" t="s">
        <v>19</v>
      </c>
      <c r="F7">
        <v>88</v>
      </c>
      <c r="G7">
        <v>88</v>
      </c>
      <c r="H7" s="1">
        <f>SUM(F7:G7)</f>
        <v>176</v>
      </c>
      <c r="I7">
        <v>81</v>
      </c>
      <c r="J7">
        <v>84</v>
      </c>
      <c r="K7" s="1">
        <f>SUM(I7:J7)</f>
        <v>165</v>
      </c>
      <c r="L7">
        <v>81</v>
      </c>
      <c r="M7">
        <v>81</v>
      </c>
      <c r="N7" s="1">
        <f>SUM(L7:M7)</f>
        <v>162</v>
      </c>
      <c r="O7" s="1">
        <f>H7+K7+N7</f>
        <v>503</v>
      </c>
    </row>
    <row r="8" spans="1:15" x14ac:dyDescent="0.25">
      <c r="A8" t="s">
        <v>5</v>
      </c>
      <c r="C8" t="s">
        <v>29</v>
      </c>
      <c r="D8" t="s">
        <v>24</v>
      </c>
      <c r="F8">
        <v>85</v>
      </c>
      <c r="G8">
        <v>87</v>
      </c>
      <c r="H8" s="1">
        <f>SUM(F8:G8)</f>
        <v>172</v>
      </c>
      <c r="I8">
        <v>88</v>
      </c>
      <c r="J8">
        <v>84</v>
      </c>
      <c r="K8" s="1">
        <f>SUM(I8:J8)</f>
        <v>172</v>
      </c>
      <c r="L8">
        <v>74</v>
      </c>
      <c r="M8">
        <v>83</v>
      </c>
      <c r="N8" s="1">
        <f>SUM(L8:M8)</f>
        <v>157</v>
      </c>
      <c r="O8" s="1">
        <f>H8+K8+N8</f>
        <v>501</v>
      </c>
    </row>
    <row r="9" spans="1:15" x14ac:dyDescent="0.25">
      <c r="A9" t="s">
        <v>6</v>
      </c>
      <c r="C9" t="s">
        <v>25</v>
      </c>
      <c r="D9" t="s">
        <v>2</v>
      </c>
      <c r="F9">
        <v>85</v>
      </c>
      <c r="G9">
        <v>74</v>
      </c>
      <c r="H9" s="1">
        <f>SUM(F9:G9)</f>
        <v>159</v>
      </c>
      <c r="I9">
        <v>76</v>
      </c>
      <c r="J9">
        <v>74</v>
      </c>
      <c r="K9" s="1">
        <f>SUM(I9:J9)</f>
        <v>150</v>
      </c>
      <c r="L9">
        <v>67</v>
      </c>
      <c r="M9">
        <v>83</v>
      </c>
      <c r="N9" s="1">
        <f>SUM(L9:M9)</f>
        <v>150</v>
      </c>
      <c r="O9" s="1">
        <f>H9+K9+N9</f>
        <v>459</v>
      </c>
    </row>
    <row r="10" spans="1:15" x14ac:dyDescent="0.25">
      <c r="A10" s="1" t="s">
        <v>7</v>
      </c>
      <c r="B10" t="s">
        <v>9</v>
      </c>
      <c r="H10" s="1" t="s">
        <v>9</v>
      </c>
      <c r="K10" s="1" t="s">
        <v>9</v>
      </c>
      <c r="N10" s="1" t="s">
        <v>9</v>
      </c>
      <c r="O10" s="1" t="s">
        <v>9</v>
      </c>
    </row>
    <row r="11" spans="1:15" x14ac:dyDescent="0.25">
      <c r="A11" t="s">
        <v>14</v>
      </c>
      <c r="C11" t="s">
        <v>39</v>
      </c>
      <c r="D11" t="s">
        <v>40</v>
      </c>
      <c r="F11">
        <v>92</v>
      </c>
      <c r="G11">
        <v>89</v>
      </c>
      <c r="H11" s="1">
        <f t="shared" ref="H11:H20" si="0">SUM(F11:G11)</f>
        <v>181</v>
      </c>
      <c r="I11">
        <v>84</v>
      </c>
      <c r="J11">
        <v>94</v>
      </c>
      <c r="K11" s="1">
        <f t="shared" ref="K11:K20" si="1">SUM(I11:J11)</f>
        <v>178</v>
      </c>
      <c r="L11">
        <v>87</v>
      </c>
      <c r="M11">
        <v>82</v>
      </c>
      <c r="N11" s="1">
        <f t="shared" ref="N11:N20" si="2">SUM(L11:M11)</f>
        <v>169</v>
      </c>
      <c r="O11" s="1">
        <f t="shared" ref="O11:O20" si="3">H11+K11+N11</f>
        <v>528</v>
      </c>
    </row>
    <row r="12" spans="1:15" x14ac:dyDescent="0.25">
      <c r="A12" t="s">
        <v>21</v>
      </c>
      <c r="C12" t="s">
        <v>37</v>
      </c>
      <c r="D12" t="s">
        <v>38</v>
      </c>
      <c r="F12">
        <v>91</v>
      </c>
      <c r="G12">
        <v>87</v>
      </c>
      <c r="H12" s="1">
        <f t="shared" si="0"/>
        <v>178</v>
      </c>
      <c r="I12">
        <v>84</v>
      </c>
      <c r="J12">
        <v>91</v>
      </c>
      <c r="K12" s="1">
        <f t="shared" si="1"/>
        <v>175</v>
      </c>
      <c r="L12">
        <v>85</v>
      </c>
      <c r="M12">
        <v>89</v>
      </c>
      <c r="N12" s="1">
        <f t="shared" si="2"/>
        <v>174</v>
      </c>
      <c r="O12" s="1">
        <f t="shared" si="3"/>
        <v>527</v>
      </c>
    </row>
    <row r="13" spans="1:15" x14ac:dyDescent="0.25">
      <c r="A13" t="s">
        <v>4</v>
      </c>
      <c r="C13" t="s">
        <v>63</v>
      </c>
      <c r="D13" t="s">
        <v>3</v>
      </c>
      <c r="F13">
        <v>87</v>
      </c>
      <c r="G13">
        <v>95</v>
      </c>
      <c r="H13" s="1">
        <f t="shared" si="0"/>
        <v>182</v>
      </c>
      <c r="I13">
        <v>89</v>
      </c>
      <c r="J13">
        <v>82</v>
      </c>
      <c r="K13" s="1">
        <f t="shared" si="1"/>
        <v>171</v>
      </c>
      <c r="L13">
        <v>83</v>
      </c>
      <c r="M13">
        <v>80</v>
      </c>
      <c r="N13" s="1">
        <f t="shared" si="2"/>
        <v>163</v>
      </c>
      <c r="O13" s="1">
        <f t="shared" si="3"/>
        <v>516</v>
      </c>
    </row>
    <row r="14" spans="1:15" x14ac:dyDescent="0.25">
      <c r="A14" t="s">
        <v>5</v>
      </c>
      <c r="C14" t="s">
        <v>31</v>
      </c>
      <c r="D14" t="s">
        <v>16</v>
      </c>
      <c r="F14">
        <v>86</v>
      </c>
      <c r="G14">
        <v>87</v>
      </c>
      <c r="H14" s="1">
        <f t="shared" si="0"/>
        <v>173</v>
      </c>
      <c r="I14">
        <v>88</v>
      </c>
      <c r="J14">
        <v>93</v>
      </c>
      <c r="K14" s="1">
        <f t="shared" si="1"/>
        <v>181</v>
      </c>
      <c r="L14">
        <v>85</v>
      </c>
      <c r="M14">
        <v>75</v>
      </c>
      <c r="N14" s="1">
        <f t="shared" si="2"/>
        <v>160</v>
      </c>
      <c r="O14" s="1">
        <f t="shared" si="3"/>
        <v>514</v>
      </c>
    </row>
    <row r="15" spans="1:15" x14ac:dyDescent="0.25">
      <c r="A15" t="s">
        <v>6</v>
      </c>
      <c r="C15" t="s">
        <v>32</v>
      </c>
      <c r="D15" t="s">
        <v>24</v>
      </c>
      <c r="F15">
        <v>85</v>
      </c>
      <c r="G15">
        <v>91</v>
      </c>
      <c r="H15" s="1">
        <f t="shared" si="0"/>
        <v>176</v>
      </c>
      <c r="I15">
        <v>85</v>
      </c>
      <c r="J15">
        <v>80</v>
      </c>
      <c r="K15" s="1">
        <f t="shared" si="1"/>
        <v>165</v>
      </c>
      <c r="L15">
        <v>88</v>
      </c>
      <c r="M15">
        <v>84</v>
      </c>
      <c r="N15" s="1">
        <f t="shared" si="2"/>
        <v>172</v>
      </c>
      <c r="O15" s="1">
        <f t="shared" si="3"/>
        <v>513</v>
      </c>
    </row>
    <row r="16" spans="1:15" x14ac:dyDescent="0.25">
      <c r="A16" t="s">
        <v>30</v>
      </c>
      <c r="C16" t="s">
        <v>46</v>
      </c>
      <c r="D16" t="s">
        <v>64</v>
      </c>
      <c r="F16">
        <v>81</v>
      </c>
      <c r="G16">
        <v>86</v>
      </c>
      <c r="H16" s="1">
        <f t="shared" si="0"/>
        <v>167</v>
      </c>
      <c r="I16">
        <v>90</v>
      </c>
      <c r="J16">
        <v>88</v>
      </c>
      <c r="K16" s="1">
        <f t="shared" si="1"/>
        <v>178</v>
      </c>
      <c r="L16">
        <v>81</v>
      </c>
      <c r="M16">
        <v>84</v>
      </c>
      <c r="N16" s="1">
        <f t="shared" si="2"/>
        <v>165</v>
      </c>
      <c r="O16" s="1">
        <f t="shared" si="3"/>
        <v>510</v>
      </c>
    </row>
    <row r="17" spans="1:17" x14ac:dyDescent="0.25">
      <c r="A17" t="s">
        <v>33</v>
      </c>
      <c r="C17" t="s">
        <v>43</v>
      </c>
      <c r="D17" t="s">
        <v>16</v>
      </c>
      <c r="F17">
        <v>87</v>
      </c>
      <c r="G17">
        <v>90</v>
      </c>
      <c r="H17" s="1">
        <f t="shared" si="0"/>
        <v>177</v>
      </c>
      <c r="I17">
        <v>73</v>
      </c>
      <c r="J17">
        <v>87</v>
      </c>
      <c r="K17" s="1">
        <f t="shared" si="1"/>
        <v>160</v>
      </c>
      <c r="L17">
        <v>75</v>
      </c>
      <c r="M17">
        <v>79</v>
      </c>
      <c r="N17" s="1">
        <f t="shared" si="2"/>
        <v>154</v>
      </c>
      <c r="O17" s="1">
        <f t="shared" si="3"/>
        <v>491</v>
      </c>
    </row>
    <row r="18" spans="1:17" x14ac:dyDescent="0.25">
      <c r="A18" t="s">
        <v>34</v>
      </c>
      <c r="C18" t="s">
        <v>41</v>
      </c>
      <c r="D18" t="s">
        <v>42</v>
      </c>
      <c r="F18">
        <v>88</v>
      </c>
      <c r="G18">
        <v>87</v>
      </c>
      <c r="H18" s="1">
        <f t="shared" si="0"/>
        <v>175</v>
      </c>
      <c r="I18">
        <v>75</v>
      </c>
      <c r="J18">
        <v>84</v>
      </c>
      <c r="K18" s="1">
        <f t="shared" si="1"/>
        <v>159</v>
      </c>
      <c r="L18">
        <v>71</v>
      </c>
      <c r="M18">
        <v>72</v>
      </c>
      <c r="N18" s="1">
        <f t="shared" si="2"/>
        <v>143</v>
      </c>
      <c r="O18" s="1">
        <f t="shared" si="3"/>
        <v>477</v>
      </c>
    </row>
    <row r="19" spans="1:17" x14ac:dyDescent="0.25">
      <c r="A19" t="s">
        <v>35</v>
      </c>
      <c r="C19" t="s">
        <v>44</v>
      </c>
      <c r="D19" t="s">
        <v>45</v>
      </c>
      <c r="F19">
        <v>79</v>
      </c>
      <c r="G19">
        <v>88</v>
      </c>
      <c r="H19" s="1">
        <f t="shared" si="0"/>
        <v>167</v>
      </c>
      <c r="I19">
        <v>65</v>
      </c>
      <c r="J19">
        <v>71</v>
      </c>
      <c r="K19" s="1">
        <f t="shared" si="1"/>
        <v>136</v>
      </c>
      <c r="L19">
        <v>51</v>
      </c>
      <c r="M19">
        <v>56</v>
      </c>
      <c r="N19" s="1">
        <f t="shared" si="2"/>
        <v>107</v>
      </c>
      <c r="O19" s="1">
        <f t="shared" si="3"/>
        <v>410</v>
      </c>
    </row>
    <row r="20" spans="1:17" x14ac:dyDescent="0.25">
      <c r="A20" t="s">
        <v>36</v>
      </c>
      <c r="C20" t="s">
        <v>8</v>
      </c>
      <c r="D20" t="s">
        <v>38</v>
      </c>
      <c r="F20">
        <v>80</v>
      </c>
      <c r="G20">
        <v>75</v>
      </c>
      <c r="H20" s="1">
        <f t="shared" si="0"/>
        <v>155</v>
      </c>
      <c r="I20">
        <v>68</v>
      </c>
      <c r="J20">
        <v>63</v>
      </c>
      <c r="K20" s="1">
        <f t="shared" si="1"/>
        <v>131</v>
      </c>
      <c r="L20">
        <v>36</v>
      </c>
      <c r="M20">
        <v>57</v>
      </c>
      <c r="N20" s="1">
        <f t="shared" si="2"/>
        <v>93</v>
      </c>
      <c r="O20" s="1">
        <f t="shared" si="3"/>
        <v>379</v>
      </c>
    </row>
    <row r="21" spans="1:17" x14ac:dyDescent="0.25">
      <c r="A21" s="1" t="s">
        <v>10</v>
      </c>
      <c r="B21" t="s">
        <v>9</v>
      </c>
      <c r="H21" s="1"/>
      <c r="K21" s="1"/>
      <c r="N21" s="1"/>
      <c r="O21" s="1"/>
    </row>
    <row r="22" spans="1:17" x14ac:dyDescent="0.25">
      <c r="A22" t="s">
        <v>14</v>
      </c>
      <c r="C22" t="s">
        <v>51</v>
      </c>
      <c r="D22" t="s">
        <v>52</v>
      </c>
      <c r="F22">
        <v>96</v>
      </c>
      <c r="G22">
        <v>96</v>
      </c>
      <c r="H22" s="1">
        <f>SUM(F22:G22)</f>
        <v>192</v>
      </c>
      <c r="I22">
        <v>89</v>
      </c>
      <c r="J22">
        <v>87</v>
      </c>
      <c r="K22" s="1">
        <f>SUM(I22:J22)</f>
        <v>176</v>
      </c>
      <c r="L22">
        <v>86</v>
      </c>
      <c r="M22">
        <v>77</v>
      </c>
      <c r="N22" s="1">
        <f>SUM(L22:M22)</f>
        <v>163</v>
      </c>
      <c r="O22" s="1">
        <f>H22+K22+N22</f>
        <v>531</v>
      </c>
    </row>
    <row r="23" spans="1:17" x14ac:dyDescent="0.25">
      <c r="A23" t="s">
        <v>21</v>
      </c>
      <c r="C23" t="s">
        <v>47</v>
      </c>
      <c r="D23" t="s">
        <v>11</v>
      </c>
      <c r="F23">
        <v>90</v>
      </c>
      <c r="G23">
        <v>87</v>
      </c>
      <c r="H23" s="1">
        <f>SUM(F23:G23)</f>
        <v>177</v>
      </c>
      <c r="I23">
        <v>91</v>
      </c>
      <c r="J23">
        <v>89</v>
      </c>
      <c r="K23" s="1">
        <f>SUM(I23:J23)</f>
        <v>180</v>
      </c>
      <c r="L23">
        <v>86</v>
      </c>
      <c r="M23">
        <v>78</v>
      </c>
      <c r="N23" s="1">
        <f>SUM(L23:M23)</f>
        <v>164</v>
      </c>
      <c r="O23" s="1">
        <f>H23+K23+N23</f>
        <v>521</v>
      </c>
    </row>
    <row r="24" spans="1:17" x14ac:dyDescent="0.25">
      <c r="A24" t="s">
        <v>4</v>
      </c>
      <c r="C24" t="s">
        <v>18</v>
      </c>
      <c r="D24" t="s">
        <v>12</v>
      </c>
      <c r="F24">
        <v>95</v>
      </c>
      <c r="G24">
        <v>87</v>
      </c>
      <c r="H24" s="1">
        <f>SUM(F24:G24)</f>
        <v>182</v>
      </c>
      <c r="I24">
        <v>71</v>
      </c>
      <c r="J24">
        <v>82</v>
      </c>
      <c r="K24" s="1">
        <f>SUM(I24:J24)</f>
        <v>153</v>
      </c>
      <c r="L24">
        <v>76</v>
      </c>
      <c r="M24">
        <v>84</v>
      </c>
      <c r="N24" s="1">
        <f>SUM(L24:M24)</f>
        <v>160</v>
      </c>
      <c r="O24" s="1">
        <f>H24+K24+N24</f>
        <v>495</v>
      </c>
    </row>
    <row r="25" spans="1:17" x14ac:dyDescent="0.25">
      <c r="A25" t="s">
        <v>5</v>
      </c>
      <c r="C25" t="s">
        <v>49</v>
      </c>
      <c r="D25" t="s">
        <v>50</v>
      </c>
      <c r="F25">
        <v>83</v>
      </c>
      <c r="G25">
        <v>93</v>
      </c>
      <c r="H25" s="1">
        <f>SUM(F25:G25)</f>
        <v>176</v>
      </c>
      <c r="I25">
        <v>80</v>
      </c>
      <c r="J25">
        <v>83</v>
      </c>
      <c r="K25" s="1">
        <f>SUM(I25:J25)</f>
        <v>163</v>
      </c>
      <c r="L25">
        <v>83</v>
      </c>
      <c r="M25">
        <v>67</v>
      </c>
      <c r="N25" s="1">
        <f>SUM(L25:M25)</f>
        <v>150</v>
      </c>
      <c r="O25" s="1">
        <f>H25+K25+N25</f>
        <v>489</v>
      </c>
    </row>
    <row r="26" spans="1:17" x14ac:dyDescent="0.25">
      <c r="A26" t="s">
        <v>6</v>
      </c>
      <c r="C26" t="s">
        <v>48</v>
      </c>
      <c r="D26" t="s">
        <v>2</v>
      </c>
      <c r="F26">
        <v>68</v>
      </c>
      <c r="G26">
        <v>84</v>
      </c>
      <c r="H26" s="1">
        <f>SUM(F26:G26)</f>
        <v>152</v>
      </c>
      <c r="I26">
        <v>57</v>
      </c>
      <c r="J26">
        <v>69</v>
      </c>
      <c r="K26" s="1">
        <f>SUM(I26:J26)</f>
        <v>126</v>
      </c>
      <c r="L26">
        <v>55</v>
      </c>
      <c r="M26">
        <v>57</v>
      </c>
      <c r="N26" s="1">
        <f>SUM(L26:M26)</f>
        <v>112</v>
      </c>
      <c r="O26" s="1">
        <f>H26+K26+N26</f>
        <v>390</v>
      </c>
    </row>
    <row r="27" spans="1:17" x14ac:dyDescent="0.25">
      <c r="A27" s="1" t="s">
        <v>13</v>
      </c>
      <c r="B27" t="s">
        <v>9</v>
      </c>
      <c r="H27" s="1" t="s">
        <v>9</v>
      </c>
      <c r="K27" s="1" t="s">
        <v>9</v>
      </c>
      <c r="N27" s="1" t="s">
        <v>9</v>
      </c>
      <c r="O27" s="1" t="s">
        <v>9</v>
      </c>
    </row>
    <row r="28" spans="1:17" x14ac:dyDescent="0.25">
      <c r="A28" t="s">
        <v>14</v>
      </c>
      <c r="C28" t="s">
        <v>54</v>
      </c>
      <c r="D28" t="s">
        <v>2</v>
      </c>
      <c r="F28">
        <v>80</v>
      </c>
      <c r="G28">
        <v>84</v>
      </c>
      <c r="H28" s="1">
        <f>SUM(F28:G28)</f>
        <v>164</v>
      </c>
      <c r="I28">
        <v>81</v>
      </c>
      <c r="J28">
        <v>76</v>
      </c>
      <c r="K28" s="1">
        <f>SUM(I28:J28)</f>
        <v>157</v>
      </c>
      <c r="L28">
        <v>78</v>
      </c>
      <c r="M28">
        <v>85</v>
      </c>
      <c r="N28" s="1">
        <f>SUM(L28:M28)</f>
        <v>163</v>
      </c>
      <c r="O28" s="1">
        <f>H28+K28+N28</f>
        <v>484</v>
      </c>
    </row>
    <row r="29" spans="1:17" x14ac:dyDescent="0.25">
      <c r="A29" t="s">
        <v>21</v>
      </c>
      <c r="C29" t="s">
        <v>55</v>
      </c>
      <c r="D29" t="s">
        <v>17</v>
      </c>
      <c r="F29">
        <v>64</v>
      </c>
      <c r="G29">
        <v>80</v>
      </c>
      <c r="H29" s="1">
        <f>SUM(F29:G29)</f>
        <v>144</v>
      </c>
      <c r="I29">
        <v>58</v>
      </c>
      <c r="J29">
        <v>76</v>
      </c>
      <c r="K29" s="1">
        <f>SUM(I29:J29)</f>
        <v>134</v>
      </c>
      <c r="L29">
        <v>63</v>
      </c>
      <c r="M29">
        <v>77</v>
      </c>
      <c r="N29" s="1">
        <f>SUM(L29:M29)</f>
        <v>140</v>
      </c>
      <c r="O29" s="1">
        <f>H29+K29+N29</f>
        <v>418</v>
      </c>
    </row>
    <row r="30" spans="1:17" x14ac:dyDescent="0.25">
      <c r="A30" t="s">
        <v>4</v>
      </c>
      <c r="C30" t="s">
        <v>53</v>
      </c>
      <c r="D30" t="s">
        <v>38</v>
      </c>
      <c r="F30">
        <v>75</v>
      </c>
      <c r="G30">
        <v>85</v>
      </c>
      <c r="H30" s="1">
        <f>SUM(F30:G30)</f>
        <v>160</v>
      </c>
      <c r="I30">
        <v>56</v>
      </c>
      <c r="J30">
        <v>69</v>
      </c>
      <c r="K30" s="1">
        <f>SUM(I30:J30)</f>
        <v>125</v>
      </c>
      <c r="L30">
        <v>51</v>
      </c>
      <c r="M30">
        <v>64</v>
      </c>
      <c r="N30" s="1">
        <f>SUM(L30:M30)</f>
        <v>115</v>
      </c>
      <c r="O30" s="1">
        <f>H30+K30+N30</f>
        <v>400</v>
      </c>
    </row>
    <row r="31" spans="1:17" x14ac:dyDescent="0.25">
      <c r="A31" s="1" t="s">
        <v>56</v>
      </c>
      <c r="B31" t="s">
        <v>9</v>
      </c>
      <c r="H31" s="1" t="s">
        <v>9</v>
      </c>
      <c r="K31" s="1" t="s">
        <v>9</v>
      </c>
      <c r="N31" s="1" t="s">
        <v>9</v>
      </c>
      <c r="O31" s="1" t="s">
        <v>9</v>
      </c>
    </row>
    <row r="32" spans="1:17" x14ac:dyDescent="0.25">
      <c r="A32" t="s">
        <v>14</v>
      </c>
      <c r="C32" t="s">
        <v>57</v>
      </c>
      <c r="D32" t="s">
        <v>17</v>
      </c>
      <c r="F32">
        <v>76</v>
      </c>
      <c r="G32">
        <v>80</v>
      </c>
      <c r="H32" s="1">
        <f t="shared" ref="H32" si="4">SUM(F32:G32)</f>
        <v>156</v>
      </c>
      <c r="I32">
        <v>65</v>
      </c>
      <c r="J32">
        <v>67</v>
      </c>
      <c r="K32" s="1">
        <f t="shared" ref="K32" si="5">SUM(I32:J32)</f>
        <v>132</v>
      </c>
      <c r="L32">
        <v>68</v>
      </c>
      <c r="M32">
        <v>63</v>
      </c>
      <c r="N32" s="1">
        <f t="shared" ref="N32" si="6">SUM(L32:M32)</f>
        <v>131</v>
      </c>
      <c r="O32" s="1">
        <f t="shared" ref="O32" si="7">H32+K32+N32</f>
        <v>419</v>
      </c>
      <c r="P32" t="s">
        <v>9</v>
      </c>
      <c r="Q32" t="s">
        <v>9</v>
      </c>
    </row>
    <row r="33" spans="1:15" x14ac:dyDescent="0.25">
      <c r="A33" t="s">
        <v>9</v>
      </c>
      <c r="B33" t="s">
        <v>9</v>
      </c>
      <c r="H33" s="1" t="s">
        <v>9</v>
      </c>
      <c r="K33" s="1" t="s">
        <v>9</v>
      </c>
      <c r="N33" s="1" t="s">
        <v>9</v>
      </c>
      <c r="O33" s="1" t="s">
        <v>9</v>
      </c>
    </row>
    <row r="34" spans="1:15" x14ac:dyDescent="0.25">
      <c r="A34" t="s">
        <v>9</v>
      </c>
      <c r="C34" t="s">
        <v>9</v>
      </c>
      <c r="D34" t="s">
        <v>9</v>
      </c>
      <c r="F34" t="s">
        <v>9</v>
      </c>
      <c r="G34" t="s">
        <v>9</v>
      </c>
      <c r="H34" s="1" t="s">
        <v>9</v>
      </c>
      <c r="I34" t="s">
        <v>9</v>
      </c>
      <c r="J34" t="s">
        <v>9</v>
      </c>
      <c r="K34" s="1" t="s">
        <v>9</v>
      </c>
      <c r="L34" t="s">
        <v>9</v>
      </c>
      <c r="M34" t="s">
        <v>9</v>
      </c>
      <c r="N34" s="1" t="s">
        <v>9</v>
      </c>
      <c r="O34" s="1" t="s">
        <v>9</v>
      </c>
    </row>
    <row r="35" spans="1:15" x14ac:dyDescent="0.25">
      <c r="H35" s="1" t="s">
        <v>9</v>
      </c>
      <c r="K35" s="1" t="s">
        <v>9</v>
      </c>
      <c r="N35" s="1" t="s">
        <v>9</v>
      </c>
      <c r="O35" s="1" t="s">
        <v>9</v>
      </c>
    </row>
    <row r="36" spans="1:15" x14ac:dyDescent="0.25">
      <c r="H36" s="1" t="s">
        <v>9</v>
      </c>
      <c r="K36" s="1" t="s">
        <v>9</v>
      </c>
      <c r="N36" s="1" t="s">
        <v>9</v>
      </c>
      <c r="O36" s="1" t="s">
        <v>9</v>
      </c>
    </row>
    <row r="50" ht="13.5" customHeight="1" x14ac:dyDescent="0.25"/>
  </sheetData>
  <sortState ref="C28:O30">
    <sortCondition descending="1" ref="O28:O30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Reino</cp:lastModifiedBy>
  <cp:lastPrinted>2013-06-02T13:09:04Z</cp:lastPrinted>
  <dcterms:created xsi:type="dcterms:W3CDTF">2011-06-03T09:29:39Z</dcterms:created>
  <dcterms:modified xsi:type="dcterms:W3CDTF">2013-06-02T13:13:54Z</dcterms:modified>
</cp:coreProperties>
</file>