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stopankki-my.sharepoint.com/personal/sanna_ylanen_saastopankki_fi/Documents/Työpöytä/"/>
    </mc:Choice>
  </mc:AlternateContent>
  <xr:revisionPtr revIDLastSave="112" documentId="8_{B8AD4A3F-5767-4C35-86B5-1F6E87645E76}" xr6:coauthVersionLast="47" xr6:coauthVersionMax="47" xr10:uidLastSave="{8684AE74-AB47-4F50-AD34-D58BCEE12185}"/>
  <bookViews>
    <workbookView xWindow="-108" yWindow="-108" windowWidth="23256" windowHeight="12456" xr2:uid="{00000000-000D-0000-FFFF-FFFF00000000}"/>
  </bookViews>
  <sheets>
    <sheet name="2026 syyskokoukseen" sheetId="12" r:id="rId1"/>
    <sheet name="jasen-, koe- ja nayttelymaksut" sheetId="10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2" l="1"/>
  <c r="J40" i="12"/>
  <c r="H40" i="12"/>
  <c r="E40" i="12"/>
  <c r="D40" i="12"/>
  <c r="K39" i="12"/>
  <c r="K40" i="12" s="1"/>
  <c r="B42" i="12" l="1"/>
  <c r="E42" i="12"/>
  <c r="D42" i="12"/>
</calcChain>
</file>

<file path=xl/sharedStrings.xml><?xml version="1.0" encoding="utf-8"?>
<sst xmlns="http://schemas.openxmlformats.org/spreadsheetml/2006/main" count="99" uniqueCount="75">
  <si>
    <t>Tulot</t>
  </si>
  <si>
    <t>Menot</t>
  </si>
  <si>
    <t>Tulot yhteensä</t>
  </si>
  <si>
    <t>Menot yhteensä</t>
  </si>
  <si>
    <t>Nuusku</t>
  </si>
  <si>
    <t>NOU/NOME</t>
  </si>
  <si>
    <t>MEJÄ</t>
  </si>
  <si>
    <t>TOKO</t>
  </si>
  <si>
    <t>VEPE</t>
  </si>
  <si>
    <t>kokouskulut</t>
  </si>
  <si>
    <t>matkakulut</t>
  </si>
  <si>
    <t>toimisto ym. hallintokulut</t>
  </si>
  <si>
    <t>mainos- ja infokulut</t>
  </si>
  <si>
    <t>edustuskulut</t>
  </si>
  <si>
    <t>pankkikulut</t>
  </si>
  <si>
    <t>postikulut</t>
  </si>
  <si>
    <t>muut kulut</t>
  </si>
  <si>
    <t>koulutuskulut</t>
  </si>
  <si>
    <t>PK</t>
  </si>
  <si>
    <t>MH</t>
  </si>
  <si>
    <t>TULOS</t>
  </si>
  <si>
    <t>muut tulot</t>
  </si>
  <si>
    <t>kirjanpito</t>
  </si>
  <si>
    <t>vakuutukset</t>
  </si>
  <si>
    <t>jäsenmaksut</t>
  </si>
  <si>
    <t>muistamiset</t>
  </si>
  <si>
    <t>avustukset</t>
  </si>
  <si>
    <t>NOU</t>
  </si>
  <si>
    <t>WT</t>
  </si>
  <si>
    <t>NOME-B</t>
  </si>
  <si>
    <t>NOME-A</t>
  </si>
  <si>
    <t>JUN</t>
  </si>
  <si>
    <t>NUO</t>
  </si>
  <si>
    <t>AVO</t>
  </si>
  <si>
    <t>KÄY</t>
  </si>
  <si>
    <t>VAL</t>
  </si>
  <si>
    <t>VET</t>
  </si>
  <si>
    <t>PEN</t>
  </si>
  <si>
    <t>2. koirat</t>
  </si>
  <si>
    <t>yli 10 v VET</t>
  </si>
  <si>
    <t>RALLY-TOKO</t>
  </si>
  <si>
    <t>BH</t>
  </si>
  <si>
    <t>vuokrakulut</t>
  </si>
  <si>
    <t>MEJÄ/VALMISJÄLKI</t>
  </si>
  <si>
    <t>junior handler</t>
  </si>
  <si>
    <t>kesäleiri</t>
  </si>
  <si>
    <t>tarvikemyynti</t>
  </si>
  <si>
    <t>koulutuspäivät</t>
  </si>
  <si>
    <t>päänäyttely</t>
  </si>
  <si>
    <t>Startti-Nuusku</t>
  </si>
  <si>
    <t>ulkomuototuomarikoulutus</t>
  </si>
  <si>
    <t>juhlavuosi</t>
  </si>
  <si>
    <t>Koekalenteri</t>
  </si>
  <si>
    <t>2023 tot</t>
  </si>
  <si>
    <t>internet (kotisivut)</t>
  </si>
  <si>
    <t>2025 bud</t>
  </si>
  <si>
    <t>Vuosijäsen</t>
  </si>
  <si>
    <t>Perhejäsen</t>
  </si>
  <si>
    <t>Pentuejäsen</t>
  </si>
  <si>
    <t>Jäsenyhdistyksen kautta</t>
  </si>
  <si>
    <t>Suoraan</t>
  </si>
  <si>
    <t>Liittymismaksu</t>
  </si>
  <si>
    <t>jalostustoimikunta</t>
  </si>
  <si>
    <t>toiminnantarkastus</t>
  </si>
  <si>
    <t>webinaarit</t>
  </si>
  <si>
    <t>varainhankinta</t>
  </si>
  <si>
    <t>SNJ:n osuus YTTMK:ssa</t>
  </si>
  <si>
    <t>Lähtölaukaus noutoihin</t>
  </si>
  <si>
    <t>jäsenmaksut yhdistyksiin</t>
  </si>
  <si>
    <t>2024 tot</t>
  </si>
  <si>
    <t>SNJ:n talousarvio vuodelle 2026</t>
  </si>
  <si>
    <t>Jäsenrekisteri</t>
  </si>
  <si>
    <t>YTTMK</t>
  </si>
  <si>
    <t xml:space="preserve">Jäsenrekisteri </t>
  </si>
  <si>
    <t>Harrastuslajit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</si>
</sst>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  <font>
      <i/>
      <sz val="10"/>
      <color theme="0" tint="-0.34998626667073579"/>
      <name val="Arial"/>
      <family val="2"/>
    </font>
    <font>
      <i/>
      <sz val="10"/>
      <name val="Arial"/>
      <family val="2"/>
    </font>
    <font>
      <sz val="11"/>
      <color theme="0" tint="-0.499984740745262"/>
      <name val="Aptos"/>
      <family val="2"/>
    </font>
    <font>
      <sz val="11"/>
      <name val="Arial"/>
      <family val="2"/>
    </font>
    <font>
      <sz val="11"/>
      <color theme="0" tint="-0.499984740745262"/>
      <name val="Arial"/>
      <family val="2"/>
    </font>
    <font>
      <sz val="11"/>
      <color theme="0" tint="-0.34998626667073579"/>
      <name val="Arial"/>
      <family val="2"/>
    </font>
    <font>
      <b/>
      <sz val="11"/>
      <name val="Arial"/>
      <family val="2"/>
    </font>
    <font>
      <b/>
      <sz val="13"/>
      <name val="Aptos"/>
      <family val="2"/>
    </font>
    <font>
      <sz val="13"/>
      <name val="Aptos"/>
      <family val="2"/>
    </font>
    <font>
      <b/>
      <sz val="13"/>
      <color theme="0"/>
      <name val="Aptos"/>
      <family val="2"/>
    </font>
    <font>
      <sz val="13"/>
      <color theme="0" tint="-0.499984740745262"/>
      <name val="Aptos"/>
      <family val="2"/>
    </font>
    <font>
      <sz val="13"/>
      <color theme="0"/>
      <name val="Aptos"/>
      <family val="2"/>
    </font>
    <font>
      <sz val="13"/>
      <color theme="0" tint="-0.1499984740745262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5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3" borderId="1" xfId="2" applyFont="1" applyBorder="1"/>
    <xf numFmtId="0" fontId="2" fillId="3" borderId="0" xfId="2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4" borderId="1" xfId="3" applyFont="1" applyBorder="1"/>
    <xf numFmtId="0" fontId="16" fillId="4" borderId="1" xfId="3" applyFont="1" applyBorder="1" applyAlignment="1">
      <alignment horizontal="center"/>
    </xf>
    <xf numFmtId="0" fontId="16" fillId="2" borderId="1" xfId="1" applyFont="1" applyBorder="1"/>
    <xf numFmtId="0" fontId="16" fillId="2" borderId="1" xfId="1" applyFont="1" applyBorder="1" applyAlignment="1">
      <alignment horizontal="center"/>
    </xf>
    <xf numFmtId="0" fontId="17" fillId="0" borderId="0" xfId="0" applyFont="1"/>
    <xf numFmtId="1" fontId="17" fillId="0" borderId="0" xfId="0" applyNumberFormat="1" applyFont="1"/>
    <xf numFmtId="0" fontId="17" fillId="6" borderId="0" xfId="0" applyFont="1" applyFill="1"/>
    <xf numFmtId="1" fontId="17" fillId="6" borderId="0" xfId="0" applyNumberFormat="1" applyFont="1" applyFill="1"/>
    <xf numFmtId="0" fontId="15" fillId="0" borderId="0" xfId="0" applyFont="1" applyAlignment="1">
      <alignment horizontal="right"/>
    </xf>
    <xf numFmtId="0" fontId="15" fillId="0" borderId="1" xfId="0" applyFont="1" applyBorder="1"/>
    <xf numFmtId="0" fontId="17" fillId="0" borderId="1" xfId="0" applyFont="1" applyBorder="1"/>
    <xf numFmtId="1" fontId="17" fillId="0" borderId="1" xfId="0" applyNumberFormat="1" applyFont="1" applyBorder="1"/>
    <xf numFmtId="0" fontId="18" fillId="4" borderId="2" xfId="3" applyFont="1" applyBorder="1"/>
    <xf numFmtId="1" fontId="18" fillId="4" borderId="2" xfId="3" applyNumberFormat="1" applyFont="1" applyBorder="1"/>
    <xf numFmtId="1" fontId="19" fillId="4" borderId="2" xfId="3" applyNumberFormat="1" applyFont="1" applyBorder="1"/>
    <xf numFmtId="0" fontId="18" fillId="2" borderId="2" xfId="1" applyFont="1" applyBorder="1"/>
    <xf numFmtId="1" fontId="18" fillId="2" borderId="2" xfId="1" applyNumberFormat="1" applyFont="1" applyBorder="1"/>
    <xf numFmtId="1" fontId="19" fillId="2" borderId="2" xfId="1" applyNumberFormat="1" applyFont="1" applyBorder="1"/>
    <xf numFmtId="0" fontId="14" fillId="5" borderId="0" xfId="2" applyFont="1" applyFill="1"/>
    <xf numFmtId="1" fontId="14" fillId="5" borderId="0" xfId="2" applyNumberFormat="1" applyFont="1" applyFill="1"/>
    <xf numFmtId="0" fontId="1" fillId="3" borderId="0" xfId="2" applyFont="1" applyBorder="1"/>
    <xf numFmtId="0" fontId="4" fillId="0" borderId="0" xfId="0" applyFont="1" applyFill="1"/>
  </cellXfs>
  <cellStyles count="5">
    <cellStyle name="Aksentti1" xfId="1" builtinId="29"/>
    <cellStyle name="Aksentti2" xfId="3" builtinId="33"/>
    <cellStyle name="Aksentti3" xfId="2" builtinId="37"/>
    <cellStyle name="Normaali" xfId="0" builtinId="0"/>
    <cellStyle name="Normaali 2" xfId="4" xr:uid="{00000000-0005-0000-0000-000004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883C-7FF5-479C-BC93-3DBFD95373D1}">
  <dimension ref="A1:K45"/>
  <sheetViews>
    <sheetView tabSelected="1" zoomScale="70" zoomScaleNormal="70" workbookViewId="0">
      <selection activeCell="B23" sqref="B23"/>
    </sheetView>
  </sheetViews>
  <sheetFormatPr defaultColWidth="9.109375" defaultRowHeight="13.8" x14ac:dyDescent="0.25"/>
  <cols>
    <col min="1" max="1" width="28.88671875" style="9" customWidth="1"/>
    <col min="2" max="5" width="11.44140625" style="9" customWidth="1"/>
    <col min="6" max="6" width="9.109375" style="9"/>
    <col min="7" max="7" width="28.88671875" style="9" customWidth="1"/>
    <col min="8" max="11" width="11.44140625" style="9" customWidth="1"/>
    <col min="12" max="16384" width="9.109375" style="9"/>
  </cols>
  <sheetData>
    <row r="1" spans="1:11" s="15" customFormat="1" ht="14.25" customHeight="1" x14ac:dyDescent="0.35">
      <c r="A1" s="14" t="s">
        <v>70</v>
      </c>
    </row>
    <row r="2" spans="1:11" s="15" customFormat="1" ht="14.25" customHeight="1" x14ac:dyDescent="0.35"/>
    <row r="3" spans="1:11" s="15" customFormat="1" ht="14.25" customHeight="1" x14ac:dyDescent="0.35">
      <c r="A3" s="16" t="s">
        <v>0</v>
      </c>
      <c r="B3" s="17">
        <v>2026</v>
      </c>
      <c r="C3" s="17" t="s">
        <v>55</v>
      </c>
      <c r="D3" s="17" t="s">
        <v>69</v>
      </c>
      <c r="E3" s="17" t="s">
        <v>53</v>
      </c>
      <c r="G3" s="18" t="s">
        <v>1</v>
      </c>
      <c r="H3" s="19">
        <v>2026</v>
      </c>
      <c r="I3" s="19" t="s">
        <v>55</v>
      </c>
      <c r="J3" s="19" t="s">
        <v>69</v>
      </c>
      <c r="K3" s="19" t="s">
        <v>53</v>
      </c>
    </row>
    <row r="4" spans="1:11" s="15" customFormat="1" ht="14.25" customHeight="1" x14ac:dyDescent="0.35">
      <c r="A4" s="15" t="s">
        <v>24</v>
      </c>
      <c r="B4" s="15">
        <v>90400</v>
      </c>
      <c r="C4" s="15">
        <v>96550</v>
      </c>
      <c r="D4" s="20">
        <v>87200</v>
      </c>
      <c r="E4" s="21">
        <v>86967.4</v>
      </c>
      <c r="G4" s="15" t="s">
        <v>24</v>
      </c>
      <c r="H4" s="15">
        <v>0</v>
      </c>
      <c r="I4" s="15">
        <v>0</v>
      </c>
      <c r="J4" s="20">
        <v>0</v>
      </c>
      <c r="K4" s="20">
        <v>0</v>
      </c>
    </row>
    <row r="5" spans="1:11" s="15" customFormat="1" ht="14.25" customHeight="1" x14ac:dyDescent="0.35">
      <c r="A5" s="15" t="s">
        <v>4</v>
      </c>
      <c r="B5" s="15">
        <v>0</v>
      </c>
      <c r="C5" s="15">
        <v>0</v>
      </c>
      <c r="D5" s="20">
        <v>3000</v>
      </c>
      <c r="E5" s="20">
        <v>1640</v>
      </c>
      <c r="G5" s="15" t="s">
        <v>4</v>
      </c>
      <c r="H5" s="15">
        <v>50000</v>
      </c>
      <c r="I5" s="15">
        <v>50000</v>
      </c>
      <c r="J5" s="20">
        <v>46693</v>
      </c>
      <c r="K5" s="21">
        <v>49681.15</v>
      </c>
    </row>
    <row r="6" spans="1:11" s="15" customFormat="1" ht="14.25" customHeight="1" x14ac:dyDescent="0.35">
      <c r="A6" s="15" t="s">
        <v>49</v>
      </c>
      <c r="B6" s="15">
        <v>0</v>
      </c>
      <c r="C6" s="15">
        <v>0</v>
      </c>
      <c r="D6" s="20">
        <v>0</v>
      </c>
      <c r="E6" s="20">
        <v>0</v>
      </c>
      <c r="G6" s="15" t="s">
        <v>49</v>
      </c>
      <c r="H6" s="15">
        <v>500</v>
      </c>
      <c r="I6" s="15">
        <v>0</v>
      </c>
      <c r="J6" s="20">
        <v>296</v>
      </c>
      <c r="K6" s="21">
        <v>8280.7199999999993</v>
      </c>
    </row>
    <row r="7" spans="1:11" s="15" customFormat="1" ht="14.25" customHeight="1" x14ac:dyDescent="0.35">
      <c r="A7" s="15" t="s">
        <v>46</v>
      </c>
      <c r="B7" s="15">
        <v>1000</v>
      </c>
      <c r="C7" s="15">
        <v>3000</v>
      </c>
      <c r="D7" s="20">
        <v>2000</v>
      </c>
      <c r="E7" s="20">
        <v>1235</v>
      </c>
      <c r="G7" s="15" t="s">
        <v>46</v>
      </c>
      <c r="H7" s="15">
        <v>500</v>
      </c>
      <c r="I7" s="15">
        <v>14500</v>
      </c>
      <c r="J7" s="20">
        <v>1591</v>
      </c>
      <c r="K7" s="21">
        <v>119</v>
      </c>
    </row>
    <row r="8" spans="1:11" s="15" customFormat="1" ht="14.25" customHeight="1" x14ac:dyDescent="0.35">
      <c r="A8" s="15" t="s">
        <v>47</v>
      </c>
      <c r="B8" s="15">
        <v>1400</v>
      </c>
      <c r="C8" s="15">
        <v>0</v>
      </c>
      <c r="D8" s="20">
        <v>0</v>
      </c>
      <c r="E8" s="20">
        <v>868</v>
      </c>
      <c r="G8" s="15" t="s">
        <v>47</v>
      </c>
      <c r="H8" s="15">
        <v>8400</v>
      </c>
      <c r="I8" s="15">
        <v>10000</v>
      </c>
      <c r="J8" s="20">
        <v>15186</v>
      </c>
      <c r="K8" s="21">
        <v>6275.4</v>
      </c>
    </row>
    <row r="9" spans="1:11" s="15" customFormat="1" ht="14.25" customHeight="1" x14ac:dyDescent="0.35">
      <c r="A9" s="15" t="s">
        <v>48</v>
      </c>
      <c r="B9" s="15">
        <v>18000</v>
      </c>
      <c r="C9" s="15">
        <v>0</v>
      </c>
      <c r="D9" s="20">
        <v>15000</v>
      </c>
      <c r="E9" s="20">
        <v>12385</v>
      </c>
      <c r="G9" s="15" t="s">
        <v>48</v>
      </c>
      <c r="H9" s="15">
        <v>20000</v>
      </c>
      <c r="I9" s="15">
        <v>2500</v>
      </c>
      <c r="J9" s="20">
        <v>21674</v>
      </c>
      <c r="K9" s="21">
        <v>17358.53</v>
      </c>
    </row>
    <row r="10" spans="1:11" s="15" customFormat="1" ht="14.25" customHeight="1" x14ac:dyDescent="0.35">
      <c r="A10" s="15" t="s">
        <v>45</v>
      </c>
      <c r="B10" s="15">
        <v>0</v>
      </c>
      <c r="C10" s="15">
        <v>0</v>
      </c>
      <c r="D10" s="20">
        <v>8500</v>
      </c>
      <c r="E10" s="20">
        <v>7951</v>
      </c>
      <c r="G10" s="15" t="s">
        <v>45</v>
      </c>
      <c r="H10" s="15">
        <v>0</v>
      </c>
      <c r="I10" s="15">
        <v>0</v>
      </c>
      <c r="J10" s="20">
        <v>0</v>
      </c>
      <c r="K10" s="21">
        <v>13104.29</v>
      </c>
    </row>
    <row r="11" spans="1:11" s="15" customFormat="1" ht="14.25" customHeight="1" x14ac:dyDescent="0.35">
      <c r="A11" s="15" t="s">
        <v>67</v>
      </c>
      <c r="B11" s="15">
        <v>4000</v>
      </c>
      <c r="C11" s="15">
        <v>2000</v>
      </c>
      <c r="D11" s="22"/>
      <c r="E11" s="22"/>
      <c r="G11" s="15" t="s">
        <v>67</v>
      </c>
      <c r="H11" s="15">
        <v>3000</v>
      </c>
      <c r="I11" s="15">
        <v>2000</v>
      </c>
      <c r="J11" s="22">
        <v>824</v>
      </c>
      <c r="K11" s="23"/>
    </row>
    <row r="12" spans="1:11" s="15" customFormat="1" ht="14.25" customHeight="1" x14ac:dyDescent="0.35">
      <c r="A12" s="15" t="s">
        <v>5</v>
      </c>
      <c r="B12" s="15">
        <v>1000</v>
      </c>
      <c r="C12" s="15">
        <v>0</v>
      </c>
      <c r="D12" s="20">
        <v>3000</v>
      </c>
      <c r="E12" s="20">
        <v>8704</v>
      </c>
      <c r="G12" s="15" t="s">
        <v>5</v>
      </c>
      <c r="H12" s="15">
        <v>3000</v>
      </c>
      <c r="I12" s="15">
        <v>3500</v>
      </c>
      <c r="J12" s="20">
        <v>8115</v>
      </c>
      <c r="K12" s="21">
        <v>19422.78</v>
      </c>
    </row>
    <row r="13" spans="1:11" s="15" customFormat="1" ht="14.25" customHeight="1" x14ac:dyDescent="0.35">
      <c r="A13" s="15" t="s">
        <v>6</v>
      </c>
      <c r="B13" s="15">
        <v>0</v>
      </c>
      <c r="C13" s="15">
        <v>0</v>
      </c>
      <c r="D13" s="20">
        <v>1500</v>
      </c>
      <c r="E13" s="20">
        <v>1200</v>
      </c>
      <c r="G13" s="15" t="s">
        <v>6</v>
      </c>
      <c r="H13" s="15">
        <v>1000</v>
      </c>
      <c r="I13" s="15">
        <v>500</v>
      </c>
      <c r="J13" s="20">
        <v>0</v>
      </c>
      <c r="K13" s="21">
        <v>2046.26</v>
      </c>
    </row>
    <row r="14" spans="1:11" s="15" customFormat="1" ht="14.25" customHeight="1" x14ac:dyDescent="0.35">
      <c r="A14" s="15" t="s">
        <v>62</v>
      </c>
      <c r="B14" s="15">
        <v>0</v>
      </c>
      <c r="C14" s="15">
        <v>0</v>
      </c>
      <c r="D14" s="22"/>
      <c r="E14" s="22"/>
      <c r="G14" s="15" t="s">
        <v>62</v>
      </c>
      <c r="H14" s="15">
        <v>200</v>
      </c>
      <c r="I14" s="15">
        <v>200</v>
      </c>
      <c r="J14" s="22">
        <v>490</v>
      </c>
      <c r="K14" s="22"/>
    </row>
    <row r="15" spans="1:11" s="15" customFormat="1" ht="14.25" customHeight="1" x14ac:dyDescent="0.35">
      <c r="A15" s="15" t="s">
        <v>50</v>
      </c>
      <c r="B15" s="15">
        <v>0</v>
      </c>
      <c r="C15" s="15">
        <v>0</v>
      </c>
      <c r="D15" s="20">
        <v>0</v>
      </c>
      <c r="E15" s="22"/>
      <c r="G15" s="15" t="s">
        <v>50</v>
      </c>
      <c r="H15" s="15">
        <v>300</v>
      </c>
      <c r="I15" s="15">
        <v>300</v>
      </c>
      <c r="J15" s="20">
        <v>269</v>
      </c>
      <c r="K15" s="22"/>
    </row>
    <row r="16" spans="1:11" s="15" customFormat="1" ht="14.25" customHeight="1" x14ac:dyDescent="0.35">
      <c r="A16" s="15" t="s">
        <v>64</v>
      </c>
      <c r="B16" s="15">
        <v>1500</v>
      </c>
      <c r="C16" s="15">
        <v>1500</v>
      </c>
      <c r="D16" s="22"/>
      <c r="E16" s="22"/>
      <c r="G16" s="15" t="s">
        <v>64</v>
      </c>
      <c r="H16" s="15">
        <v>0</v>
      </c>
      <c r="I16" s="15">
        <v>0</v>
      </c>
      <c r="J16" s="22">
        <v>0</v>
      </c>
      <c r="K16" s="22"/>
    </row>
    <row r="17" spans="1:11" s="15" customFormat="1" ht="14.25" customHeight="1" x14ac:dyDescent="0.35">
      <c r="A17" s="15" t="s">
        <v>65</v>
      </c>
      <c r="B17" s="15">
        <v>8250</v>
      </c>
      <c r="C17" s="15">
        <v>8250</v>
      </c>
      <c r="D17" s="22"/>
      <c r="E17" s="22"/>
      <c r="G17" s="15" t="s">
        <v>65</v>
      </c>
      <c r="H17" s="24">
        <v>8250</v>
      </c>
      <c r="I17" s="24">
        <v>8250</v>
      </c>
      <c r="J17" s="22"/>
      <c r="K17" s="22"/>
    </row>
    <row r="18" spans="1:11" s="15" customFormat="1" ht="14.25" customHeight="1" x14ac:dyDescent="0.35">
      <c r="A18" s="15" t="s">
        <v>52</v>
      </c>
      <c r="B18" s="15">
        <v>1150</v>
      </c>
      <c r="D18" s="22"/>
      <c r="E18" s="22"/>
      <c r="G18" s="15" t="s">
        <v>52</v>
      </c>
      <c r="H18" s="24">
        <v>1000</v>
      </c>
      <c r="I18" s="24"/>
      <c r="J18" s="22">
        <v>1943</v>
      </c>
      <c r="K18" s="22"/>
    </row>
    <row r="19" spans="1:11" s="15" customFormat="1" ht="14.25" customHeight="1" x14ac:dyDescent="0.35">
      <c r="A19" s="15" t="s">
        <v>71</v>
      </c>
      <c r="B19" s="15">
        <v>1900</v>
      </c>
      <c r="D19" s="22"/>
      <c r="E19" s="22"/>
      <c r="G19" s="15" t="s">
        <v>73</v>
      </c>
      <c r="H19" s="24">
        <v>13000</v>
      </c>
      <c r="I19" s="24"/>
      <c r="J19" s="22">
        <v>5159</v>
      </c>
      <c r="K19" s="22"/>
    </row>
    <row r="20" spans="1:11" s="15" customFormat="1" ht="14.25" customHeight="1" x14ac:dyDescent="0.35">
      <c r="A20" s="15" t="s">
        <v>74</v>
      </c>
      <c r="B20" s="15">
        <v>1600</v>
      </c>
      <c r="D20" s="22"/>
      <c r="E20" s="22"/>
      <c r="G20" s="15" t="s">
        <v>74</v>
      </c>
      <c r="H20" s="24">
        <v>1300</v>
      </c>
      <c r="I20" s="24"/>
      <c r="J20" s="22"/>
      <c r="K20" s="22"/>
    </row>
    <row r="21" spans="1:11" s="15" customFormat="1" ht="14.25" customHeight="1" x14ac:dyDescent="0.35">
      <c r="A21" s="25" t="s">
        <v>72</v>
      </c>
      <c r="B21" s="25">
        <v>0</v>
      </c>
      <c r="C21" s="25"/>
      <c r="D21" s="26"/>
      <c r="E21" s="26"/>
      <c r="G21" s="25" t="s">
        <v>66</v>
      </c>
      <c r="H21" s="25">
        <v>3000</v>
      </c>
      <c r="I21" s="25">
        <v>2800</v>
      </c>
      <c r="J21" s="26">
        <v>2800</v>
      </c>
      <c r="K21" s="27">
        <v>2800</v>
      </c>
    </row>
    <row r="22" spans="1:11" s="15" customFormat="1" ht="14.25" customHeight="1" x14ac:dyDescent="0.35">
      <c r="D22" s="20"/>
      <c r="E22" s="20"/>
      <c r="G22" s="15" t="s">
        <v>9</v>
      </c>
      <c r="H22" s="15">
        <v>3000</v>
      </c>
      <c r="I22" s="15">
        <v>4000</v>
      </c>
      <c r="J22" s="20">
        <v>6941</v>
      </c>
      <c r="K22" s="21">
        <v>3972.43</v>
      </c>
    </row>
    <row r="23" spans="1:11" s="15" customFormat="1" ht="14.25" customHeight="1" x14ac:dyDescent="0.35">
      <c r="D23" s="20"/>
      <c r="E23" s="20"/>
      <c r="G23" s="15" t="s">
        <v>10</v>
      </c>
      <c r="H23" s="15">
        <v>3000</v>
      </c>
      <c r="I23" s="15">
        <v>5500</v>
      </c>
      <c r="J23" s="20">
        <v>3066</v>
      </c>
      <c r="K23" s="21">
        <v>3748.85</v>
      </c>
    </row>
    <row r="24" spans="1:11" s="15" customFormat="1" ht="14.25" customHeight="1" x14ac:dyDescent="0.35">
      <c r="D24" s="20"/>
      <c r="E24" s="20"/>
      <c r="G24" s="15" t="s">
        <v>11</v>
      </c>
      <c r="H24" s="15">
        <v>200</v>
      </c>
      <c r="I24" s="15">
        <v>150</v>
      </c>
      <c r="J24" s="20">
        <v>165</v>
      </c>
      <c r="K24" s="21">
        <v>145.85</v>
      </c>
    </row>
    <row r="25" spans="1:11" s="15" customFormat="1" ht="14.25" customHeight="1" x14ac:dyDescent="0.35">
      <c r="D25" s="20"/>
      <c r="E25" s="20"/>
      <c r="G25" s="15" t="s">
        <v>42</v>
      </c>
      <c r="H25" s="15">
        <v>3060</v>
      </c>
      <c r="I25" s="15">
        <v>3200</v>
      </c>
      <c r="J25" s="20">
        <v>3126</v>
      </c>
      <c r="K25" s="21">
        <v>2906</v>
      </c>
    </row>
    <row r="26" spans="1:11" s="15" customFormat="1" ht="14.25" customHeight="1" x14ac:dyDescent="0.35">
      <c r="D26" s="20"/>
      <c r="E26" s="20"/>
      <c r="G26" s="15" t="s">
        <v>23</v>
      </c>
      <c r="H26" s="15">
        <v>1000</v>
      </c>
      <c r="I26" s="15">
        <v>900</v>
      </c>
      <c r="J26" s="20">
        <v>869</v>
      </c>
      <c r="K26" s="21">
        <v>550.63</v>
      </c>
    </row>
    <row r="27" spans="1:11" s="15" customFormat="1" ht="14.25" customHeight="1" x14ac:dyDescent="0.35">
      <c r="D27" s="20"/>
      <c r="E27" s="20"/>
      <c r="G27" s="15" t="s">
        <v>12</v>
      </c>
      <c r="H27" s="15">
        <v>2500</v>
      </c>
      <c r="I27" s="15">
        <v>1000</v>
      </c>
      <c r="J27" s="20">
        <v>4018</v>
      </c>
      <c r="K27" s="21">
        <v>1266.69</v>
      </c>
    </row>
    <row r="28" spans="1:11" s="15" customFormat="1" ht="14.25" customHeight="1" x14ac:dyDescent="0.35">
      <c r="D28" s="20"/>
      <c r="E28" s="20"/>
      <c r="G28" s="15" t="s">
        <v>54</v>
      </c>
      <c r="H28" s="15">
        <v>800</v>
      </c>
      <c r="I28" s="15">
        <v>800</v>
      </c>
      <c r="J28" s="20">
        <v>452</v>
      </c>
      <c r="K28" s="21">
        <v>703.04</v>
      </c>
    </row>
    <row r="29" spans="1:11" s="15" customFormat="1" ht="14.25" customHeight="1" x14ac:dyDescent="0.35">
      <c r="D29" s="20"/>
      <c r="E29" s="20"/>
      <c r="G29" s="15" t="s">
        <v>13</v>
      </c>
      <c r="H29" s="15">
        <v>500</v>
      </c>
      <c r="I29" s="15">
        <v>1000</v>
      </c>
      <c r="J29" s="20">
        <v>0</v>
      </c>
      <c r="K29" s="21">
        <v>857.2</v>
      </c>
    </row>
    <row r="30" spans="1:11" s="15" customFormat="1" ht="14.25" customHeight="1" x14ac:dyDescent="0.35">
      <c r="D30" s="20"/>
      <c r="E30" s="20"/>
      <c r="G30" s="15" t="s">
        <v>68</v>
      </c>
      <c r="H30" s="15">
        <v>640</v>
      </c>
      <c r="I30" s="15">
        <v>640</v>
      </c>
      <c r="J30" s="20">
        <v>640</v>
      </c>
      <c r="K30" s="21">
        <v>640</v>
      </c>
    </row>
    <row r="31" spans="1:11" s="15" customFormat="1" ht="14.25" customHeight="1" x14ac:dyDescent="0.35">
      <c r="D31" s="20"/>
      <c r="E31" s="20"/>
      <c r="G31" s="15" t="s">
        <v>26</v>
      </c>
      <c r="H31" s="15">
        <v>1000</v>
      </c>
      <c r="I31" s="15">
        <v>1000</v>
      </c>
      <c r="J31" s="20">
        <v>2347</v>
      </c>
      <c r="K31" s="21">
        <v>11470.42</v>
      </c>
    </row>
    <row r="32" spans="1:11" s="15" customFormat="1" ht="14.25" customHeight="1" x14ac:dyDescent="0.35">
      <c r="D32" s="20"/>
      <c r="E32" s="20"/>
      <c r="G32" s="15" t="s">
        <v>25</v>
      </c>
      <c r="H32" s="15">
        <v>800</v>
      </c>
      <c r="I32" s="15">
        <v>1500</v>
      </c>
      <c r="J32" s="20">
        <v>0</v>
      </c>
      <c r="K32" s="21">
        <v>0</v>
      </c>
    </row>
    <row r="33" spans="1:11" s="15" customFormat="1" ht="14.25" customHeight="1" x14ac:dyDescent="0.35">
      <c r="D33" s="20"/>
      <c r="E33" s="20"/>
      <c r="G33" s="15" t="s">
        <v>14</v>
      </c>
      <c r="H33" s="15">
        <v>700</v>
      </c>
      <c r="I33" s="15">
        <v>600</v>
      </c>
      <c r="J33" s="20">
        <v>508</v>
      </c>
      <c r="K33" s="21">
        <v>533.55999999999995</v>
      </c>
    </row>
    <row r="34" spans="1:11" s="15" customFormat="1" ht="14.25" customHeight="1" x14ac:dyDescent="0.35">
      <c r="D34" s="20"/>
      <c r="E34" s="20"/>
      <c r="G34" s="15" t="s">
        <v>15</v>
      </c>
      <c r="H34" s="15">
        <v>500</v>
      </c>
      <c r="I34" s="15">
        <v>500</v>
      </c>
      <c r="J34" s="20">
        <v>461</v>
      </c>
      <c r="K34" s="21">
        <v>447.23</v>
      </c>
    </row>
    <row r="35" spans="1:11" s="15" customFormat="1" ht="14.25" customHeight="1" x14ac:dyDescent="0.35">
      <c r="D35" s="20"/>
      <c r="E35" s="20"/>
      <c r="G35" s="15" t="s">
        <v>17</v>
      </c>
      <c r="H35" s="15">
        <v>300</v>
      </c>
      <c r="I35" s="15">
        <v>500</v>
      </c>
      <c r="J35" s="20">
        <v>100</v>
      </c>
      <c r="K35" s="21">
        <v>30</v>
      </c>
    </row>
    <row r="36" spans="1:11" s="15" customFormat="1" ht="14.25" customHeight="1" x14ac:dyDescent="0.35">
      <c r="D36" s="20"/>
      <c r="E36" s="20"/>
      <c r="G36" s="15" t="s">
        <v>22</v>
      </c>
      <c r="H36" s="15">
        <v>2100</v>
      </c>
      <c r="I36" s="15">
        <v>2100</v>
      </c>
      <c r="J36" s="20">
        <v>2100</v>
      </c>
      <c r="K36" s="21">
        <v>1900</v>
      </c>
    </row>
    <row r="37" spans="1:11" s="15" customFormat="1" ht="14.25" customHeight="1" x14ac:dyDescent="0.35">
      <c r="D37" s="20"/>
      <c r="E37" s="20"/>
      <c r="G37" s="15" t="s">
        <v>63</v>
      </c>
      <c r="H37" s="15">
        <v>200</v>
      </c>
      <c r="I37" s="15">
        <v>200</v>
      </c>
      <c r="J37" s="22">
        <v>200</v>
      </c>
      <c r="K37" s="23"/>
    </row>
    <row r="38" spans="1:11" s="15" customFormat="1" ht="14.25" customHeight="1" x14ac:dyDescent="0.35">
      <c r="A38" s="15" t="s">
        <v>51</v>
      </c>
      <c r="B38" s="15">
        <v>0</v>
      </c>
      <c r="D38" s="20">
        <v>0</v>
      </c>
      <c r="E38" s="20">
        <v>2033</v>
      </c>
      <c r="G38" s="15" t="s">
        <v>51</v>
      </c>
      <c r="H38" s="15">
        <v>0</v>
      </c>
      <c r="I38" s="15">
        <v>0</v>
      </c>
      <c r="J38" s="20">
        <v>0</v>
      </c>
      <c r="K38" s="21">
        <v>16494.240000000002</v>
      </c>
    </row>
    <row r="39" spans="1:11" s="15" customFormat="1" ht="14.25" customHeight="1" x14ac:dyDescent="0.35">
      <c r="A39" s="15" t="s">
        <v>21</v>
      </c>
      <c r="B39" s="15">
        <v>0</v>
      </c>
      <c r="D39" s="20">
        <v>0</v>
      </c>
      <c r="E39" s="20">
        <v>100</v>
      </c>
      <c r="G39" s="15" t="s">
        <v>16</v>
      </c>
      <c r="H39" s="15">
        <v>0</v>
      </c>
      <c r="I39" s="15">
        <v>0</v>
      </c>
      <c r="J39" s="20">
        <v>0</v>
      </c>
      <c r="K39" s="21">
        <f>1421.7+63+197.89</f>
        <v>1682.5900000000001</v>
      </c>
    </row>
    <row r="40" spans="1:11" s="15" customFormat="1" ht="14.25" customHeight="1" x14ac:dyDescent="0.35">
      <c r="A40" s="28" t="s">
        <v>2</v>
      </c>
      <c r="B40" s="29">
        <f>SUM(B4:B39)</f>
        <v>130200</v>
      </c>
      <c r="C40" s="29"/>
      <c r="D40" s="30">
        <f>SUM(D4:D39)</f>
        <v>120200</v>
      </c>
      <c r="E40" s="30">
        <f>SUM(E4:E39)</f>
        <v>123083.4</v>
      </c>
      <c r="G40" s="31" t="s">
        <v>3</v>
      </c>
      <c r="H40" s="32">
        <f>SUM(H4:H39)</f>
        <v>133750</v>
      </c>
      <c r="I40" s="32"/>
      <c r="J40" s="33">
        <f>SUM(J4:J39)</f>
        <v>130033</v>
      </c>
      <c r="K40" s="33">
        <f>SUM(K4:K39)</f>
        <v>166436.86000000002</v>
      </c>
    </row>
    <row r="41" spans="1:11" s="15" customFormat="1" ht="14.25" customHeight="1" x14ac:dyDescent="0.35">
      <c r="D41" s="20"/>
      <c r="E41" s="20"/>
    </row>
    <row r="42" spans="1:11" s="15" customFormat="1" ht="14.25" customHeight="1" x14ac:dyDescent="0.35">
      <c r="A42" s="34" t="s">
        <v>20</v>
      </c>
      <c r="B42" s="35">
        <f>B40-H40</f>
        <v>-3550</v>
      </c>
      <c r="C42" s="35"/>
      <c r="D42" s="35">
        <f>D40-J40</f>
        <v>-9833</v>
      </c>
      <c r="E42" s="35">
        <f>E40-K40</f>
        <v>-43353.460000000021</v>
      </c>
    </row>
    <row r="43" spans="1:11" ht="14.4" x14ac:dyDescent="0.3">
      <c r="D43" s="10"/>
      <c r="E43" s="8"/>
    </row>
    <row r="44" spans="1:11" x14ac:dyDescent="0.25">
      <c r="A44" s="11"/>
      <c r="B44" s="11"/>
      <c r="C44" s="11"/>
      <c r="D44" s="10"/>
      <c r="E44" s="12"/>
    </row>
    <row r="45" spans="1:11" x14ac:dyDescent="0.25">
      <c r="A45" s="13"/>
      <c r="B45" s="13"/>
      <c r="C45" s="13"/>
      <c r="D45" s="10"/>
      <c r="E45" s="12"/>
      <c r="H45" s="13"/>
      <c r="I45" s="13"/>
      <c r="J45" s="13"/>
      <c r="K45" s="13"/>
    </row>
  </sheetData>
  <pageMargins left="0.23622047244094491" right="0.23622047244094491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Normal="100" workbookViewId="0">
      <selection activeCell="M16" sqref="M16"/>
    </sheetView>
  </sheetViews>
  <sheetFormatPr defaultColWidth="8.6640625" defaultRowHeight="13.2" x14ac:dyDescent="0.25"/>
  <cols>
    <col min="1" max="1" width="13.6640625" customWidth="1"/>
  </cols>
  <sheetData>
    <row r="1" spans="1:11" ht="14.4" x14ac:dyDescent="0.3">
      <c r="A1" s="6"/>
      <c r="B1" s="6">
        <v>2017</v>
      </c>
      <c r="C1" s="6">
        <v>2018</v>
      </c>
      <c r="D1" s="6">
        <v>2019</v>
      </c>
      <c r="E1" s="6">
        <v>2020</v>
      </c>
      <c r="F1" s="6">
        <v>2021</v>
      </c>
      <c r="G1" s="6">
        <v>2022</v>
      </c>
      <c r="H1" s="6">
        <v>2023</v>
      </c>
      <c r="I1" s="7">
        <v>2024</v>
      </c>
      <c r="J1" s="7">
        <v>2025</v>
      </c>
      <c r="K1" s="36">
        <v>2026</v>
      </c>
    </row>
    <row r="2" spans="1:11" x14ac:dyDescent="0.25">
      <c r="A2" t="s">
        <v>27</v>
      </c>
      <c r="B2" s="2">
        <v>30</v>
      </c>
      <c r="C2" s="2">
        <v>35</v>
      </c>
      <c r="D2" s="2">
        <v>35</v>
      </c>
      <c r="E2" s="2">
        <v>35</v>
      </c>
      <c r="F2" s="2">
        <v>35</v>
      </c>
      <c r="G2" s="2">
        <v>35</v>
      </c>
      <c r="H2" s="2">
        <v>35</v>
      </c>
      <c r="I2" s="2">
        <v>45</v>
      </c>
      <c r="J2" s="2">
        <v>45</v>
      </c>
      <c r="K2" s="1">
        <v>45</v>
      </c>
    </row>
    <row r="3" spans="1:11" x14ac:dyDescent="0.25">
      <c r="A3" t="s">
        <v>28</v>
      </c>
      <c r="B3" s="2">
        <v>30</v>
      </c>
      <c r="C3" s="2">
        <v>35</v>
      </c>
      <c r="D3" s="2">
        <v>40</v>
      </c>
      <c r="E3" s="2">
        <v>40</v>
      </c>
      <c r="F3" s="2">
        <v>40</v>
      </c>
      <c r="G3" s="2">
        <v>40</v>
      </c>
      <c r="H3" s="2">
        <v>40</v>
      </c>
      <c r="I3" s="2">
        <v>45</v>
      </c>
      <c r="J3" s="2">
        <v>45</v>
      </c>
      <c r="K3" s="1">
        <v>45</v>
      </c>
    </row>
    <row r="4" spans="1:11" x14ac:dyDescent="0.25">
      <c r="A4" t="s">
        <v>29</v>
      </c>
      <c r="B4" s="2">
        <v>40</v>
      </c>
      <c r="C4" s="2">
        <v>40</v>
      </c>
      <c r="D4" s="2">
        <v>40</v>
      </c>
      <c r="E4" s="2">
        <v>45</v>
      </c>
      <c r="F4" s="2">
        <v>45</v>
      </c>
      <c r="G4" s="2">
        <v>45</v>
      </c>
      <c r="H4" s="2">
        <v>45</v>
      </c>
      <c r="I4" s="2">
        <v>45</v>
      </c>
      <c r="J4" s="2">
        <v>45</v>
      </c>
      <c r="K4" s="1">
        <v>45</v>
      </c>
    </row>
    <row r="5" spans="1:11" x14ac:dyDescent="0.25">
      <c r="A5" t="s">
        <v>30</v>
      </c>
      <c r="B5" s="2">
        <v>90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H5" s="2">
        <v>100</v>
      </c>
      <c r="I5" s="2">
        <v>120</v>
      </c>
      <c r="J5" s="2">
        <v>120</v>
      </c>
      <c r="K5" s="1">
        <v>120</v>
      </c>
    </row>
    <row r="6" spans="1:11" x14ac:dyDescent="0.25">
      <c r="B6" s="2"/>
      <c r="C6" s="2"/>
      <c r="D6" s="2"/>
      <c r="E6" s="2"/>
      <c r="F6" s="2"/>
      <c r="G6" s="2"/>
      <c r="H6" s="2"/>
      <c r="I6" s="2"/>
      <c r="J6" s="2"/>
      <c r="K6" s="1"/>
    </row>
    <row r="7" spans="1:11" x14ac:dyDescent="0.25">
      <c r="A7" t="s">
        <v>37</v>
      </c>
      <c r="B7" s="2">
        <v>30</v>
      </c>
      <c r="C7" s="2">
        <v>32</v>
      </c>
      <c r="D7" s="2">
        <v>32</v>
      </c>
      <c r="E7" s="2">
        <v>35</v>
      </c>
      <c r="F7" s="2">
        <v>35</v>
      </c>
      <c r="G7" s="2">
        <v>35</v>
      </c>
      <c r="H7" s="2">
        <v>35</v>
      </c>
      <c r="I7" s="2">
        <v>38</v>
      </c>
      <c r="J7" s="2"/>
      <c r="K7" s="37">
        <v>40</v>
      </c>
    </row>
    <row r="8" spans="1:11" x14ac:dyDescent="0.25">
      <c r="A8" t="s">
        <v>31</v>
      </c>
      <c r="B8" s="2">
        <v>35</v>
      </c>
      <c r="C8" s="2">
        <v>37</v>
      </c>
      <c r="D8" s="2">
        <v>37</v>
      </c>
      <c r="E8" s="2">
        <v>39</v>
      </c>
      <c r="F8" s="2">
        <v>39</v>
      </c>
      <c r="G8" s="2">
        <v>39</v>
      </c>
      <c r="H8" s="2">
        <v>39</v>
      </c>
      <c r="I8" s="2">
        <v>42</v>
      </c>
      <c r="J8" s="2"/>
      <c r="K8" s="37">
        <v>45</v>
      </c>
    </row>
    <row r="9" spans="1:11" x14ac:dyDescent="0.25">
      <c r="A9" t="s">
        <v>32</v>
      </c>
      <c r="B9" s="2">
        <v>35</v>
      </c>
      <c r="C9" s="2">
        <v>37</v>
      </c>
      <c r="D9" s="2">
        <v>37</v>
      </c>
      <c r="E9" s="2">
        <v>39</v>
      </c>
      <c r="F9" s="2">
        <v>39</v>
      </c>
      <c r="G9" s="2">
        <v>39</v>
      </c>
      <c r="H9" s="2">
        <v>39</v>
      </c>
      <c r="I9" s="2">
        <v>42</v>
      </c>
      <c r="J9" s="2"/>
      <c r="K9" s="37">
        <v>45</v>
      </c>
    </row>
    <row r="10" spans="1:11" x14ac:dyDescent="0.25">
      <c r="A10" t="s">
        <v>33</v>
      </c>
      <c r="B10" s="2">
        <v>35</v>
      </c>
      <c r="C10" s="2">
        <v>37</v>
      </c>
      <c r="D10" s="2">
        <v>37</v>
      </c>
      <c r="E10" s="2">
        <v>39</v>
      </c>
      <c r="F10" s="2">
        <v>39</v>
      </c>
      <c r="G10" s="2">
        <v>39</v>
      </c>
      <c r="H10" s="2">
        <v>39</v>
      </c>
      <c r="I10" s="2">
        <v>42</v>
      </c>
      <c r="J10" s="2"/>
      <c r="K10" s="37">
        <v>45</v>
      </c>
    </row>
    <row r="11" spans="1:11" x14ac:dyDescent="0.25">
      <c r="A11" t="s">
        <v>34</v>
      </c>
      <c r="B11" s="2">
        <v>35</v>
      </c>
      <c r="C11" s="2">
        <v>37</v>
      </c>
      <c r="D11" s="2">
        <v>37</v>
      </c>
      <c r="E11" s="2">
        <v>39</v>
      </c>
      <c r="F11" s="2">
        <v>39</v>
      </c>
      <c r="G11" s="2">
        <v>39</v>
      </c>
      <c r="H11" s="2">
        <v>39</v>
      </c>
      <c r="I11" s="2">
        <v>42</v>
      </c>
      <c r="J11" s="2"/>
      <c r="K11" s="37">
        <v>45</v>
      </c>
    </row>
    <row r="12" spans="1:11" x14ac:dyDescent="0.25">
      <c r="A12" t="s">
        <v>35</v>
      </c>
      <c r="B12" s="2">
        <v>35</v>
      </c>
      <c r="C12" s="2">
        <v>37</v>
      </c>
      <c r="D12" s="2">
        <v>37</v>
      </c>
      <c r="E12" s="2">
        <v>39</v>
      </c>
      <c r="F12" s="2">
        <v>39</v>
      </c>
      <c r="G12" s="2">
        <v>39</v>
      </c>
      <c r="H12" s="2">
        <v>39</v>
      </c>
      <c r="I12" s="2">
        <v>42</v>
      </c>
      <c r="J12" s="2"/>
      <c r="K12" s="37">
        <v>45</v>
      </c>
    </row>
    <row r="13" spans="1:11" x14ac:dyDescent="0.25">
      <c r="A13" t="s">
        <v>36</v>
      </c>
      <c r="B13" s="2">
        <v>30</v>
      </c>
      <c r="C13" s="2">
        <v>32</v>
      </c>
      <c r="D13" s="2">
        <v>32</v>
      </c>
      <c r="E13" s="2">
        <v>35</v>
      </c>
      <c r="F13" s="2">
        <v>35</v>
      </c>
      <c r="G13" s="2">
        <v>35</v>
      </c>
      <c r="H13" s="2">
        <v>35</v>
      </c>
      <c r="I13" s="2">
        <v>38</v>
      </c>
      <c r="J13" s="2"/>
      <c r="K13" s="37">
        <v>40</v>
      </c>
    </row>
    <row r="14" spans="1:11" x14ac:dyDescent="0.25">
      <c r="A14" t="s">
        <v>38</v>
      </c>
      <c r="B14" s="2">
        <v>30</v>
      </c>
      <c r="C14" s="2">
        <v>32</v>
      </c>
      <c r="D14" s="2">
        <v>32</v>
      </c>
      <c r="E14" s="2">
        <v>35</v>
      </c>
      <c r="F14" s="2">
        <v>35</v>
      </c>
      <c r="G14" s="2">
        <v>35</v>
      </c>
      <c r="H14" s="2">
        <v>35</v>
      </c>
      <c r="I14" s="2">
        <v>38</v>
      </c>
      <c r="J14" s="2"/>
      <c r="K14" s="37">
        <v>40</v>
      </c>
    </row>
    <row r="15" spans="1:11" x14ac:dyDescent="0.25">
      <c r="A15" t="s">
        <v>39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/>
      <c r="K15" s="37">
        <v>0</v>
      </c>
    </row>
    <row r="16" spans="1:11" x14ac:dyDescent="0.25">
      <c r="A16" t="s">
        <v>44</v>
      </c>
      <c r="B16" s="2"/>
      <c r="C16" s="2"/>
      <c r="D16" s="2"/>
      <c r="E16" s="2"/>
      <c r="F16" s="2">
        <v>10</v>
      </c>
      <c r="G16" s="2">
        <v>10</v>
      </c>
      <c r="H16" s="2">
        <v>10</v>
      </c>
      <c r="I16" s="2">
        <v>10</v>
      </c>
      <c r="J16" s="2"/>
      <c r="K16" s="37">
        <v>15</v>
      </c>
    </row>
    <row r="17" spans="1:12" x14ac:dyDescent="0.25">
      <c r="B17" s="2"/>
      <c r="C17" s="2"/>
      <c r="D17" s="2"/>
      <c r="E17" s="2"/>
      <c r="F17" s="2"/>
      <c r="G17" s="2"/>
      <c r="H17" s="2"/>
      <c r="I17" s="2"/>
      <c r="J17" s="2"/>
      <c r="K17" s="37"/>
    </row>
    <row r="18" spans="1:12" x14ac:dyDescent="0.25">
      <c r="A18" s="1" t="s">
        <v>6</v>
      </c>
      <c r="B18" s="2">
        <v>45</v>
      </c>
      <c r="C18" s="2">
        <v>50</v>
      </c>
      <c r="D18" s="2">
        <v>50</v>
      </c>
      <c r="E18" s="2">
        <v>50</v>
      </c>
      <c r="F18" s="2">
        <v>60</v>
      </c>
      <c r="G18" s="2">
        <v>60</v>
      </c>
      <c r="H18" s="2">
        <v>60</v>
      </c>
      <c r="I18" s="2">
        <v>60</v>
      </c>
      <c r="J18" s="2">
        <v>60</v>
      </c>
      <c r="K18" s="37">
        <v>60</v>
      </c>
    </row>
    <row r="19" spans="1:12" x14ac:dyDescent="0.25">
      <c r="A19" s="1" t="s">
        <v>43</v>
      </c>
      <c r="B19" s="2"/>
      <c r="C19" s="2"/>
      <c r="D19" s="2"/>
      <c r="E19" s="2">
        <v>120</v>
      </c>
      <c r="F19" s="2">
        <v>120</v>
      </c>
      <c r="G19" s="2">
        <v>120</v>
      </c>
      <c r="H19" s="2">
        <v>120</v>
      </c>
      <c r="I19" s="2">
        <v>150</v>
      </c>
      <c r="J19" s="2">
        <v>150</v>
      </c>
      <c r="K19" s="37">
        <v>150</v>
      </c>
    </row>
    <row r="20" spans="1:12" x14ac:dyDescent="0.25">
      <c r="A20" s="1" t="s">
        <v>7</v>
      </c>
      <c r="B20" s="2">
        <v>20</v>
      </c>
      <c r="C20" s="2">
        <v>25</v>
      </c>
      <c r="D20" s="2">
        <v>25</v>
      </c>
      <c r="E20" s="2">
        <v>30</v>
      </c>
      <c r="F20" s="2">
        <v>30</v>
      </c>
      <c r="G20" s="2">
        <v>30</v>
      </c>
      <c r="H20" s="2">
        <v>30</v>
      </c>
      <c r="I20" s="2">
        <v>30</v>
      </c>
      <c r="J20" s="2">
        <v>35</v>
      </c>
      <c r="K20" s="37">
        <v>35</v>
      </c>
    </row>
    <row r="21" spans="1:12" x14ac:dyDescent="0.25">
      <c r="A21" s="1" t="s">
        <v>40</v>
      </c>
      <c r="B21" s="2"/>
      <c r="C21" s="2">
        <v>23</v>
      </c>
      <c r="D21" s="2">
        <v>23</v>
      </c>
      <c r="E21" s="2">
        <v>23</v>
      </c>
      <c r="F21" s="2">
        <v>23</v>
      </c>
      <c r="G21" s="2">
        <v>23</v>
      </c>
      <c r="H21" s="2">
        <v>23</v>
      </c>
      <c r="I21" s="2">
        <v>30</v>
      </c>
      <c r="J21" s="2">
        <v>35</v>
      </c>
      <c r="K21" s="1">
        <v>25</v>
      </c>
    </row>
    <row r="22" spans="1:12" x14ac:dyDescent="0.25">
      <c r="A22" s="1" t="s">
        <v>41</v>
      </c>
      <c r="B22" s="2">
        <v>30</v>
      </c>
      <c r="C22" s="2">
        <v>30</v>
      </c>
      <c r="D22" s="2">
        <v>35</v>
      </c>
      <c r="E22" s="2">
        <v>30</v>
      </c>
      <c r="F22" s="2">
        <v>30</v>
      </c>
      <c r="G22" s="2">
        <v>30</v>
      </c>
      <c r="H22" s="2">
        <v>30</v>
      </c>
      <c r="I22" s="2"/>
      <c r="J22" s="2"/>
      <c r="K22" s="1"/>
    </row>
    <row r="23" spans="1:12" x14ac:dyDescent="0.25">
      <c r="A23" s="1" t="s">
        <v>18</v>
      </c>
      <c r="B23" s="2"/>
      <c r="C23" s="2"/>
      <c r="D23" s="2">
        <v>40</v>
      </c>
      <c r="E23" s="2">
        <v>35</v>
      </c>
      <c r="F23" s="2">
        <v>35</v>
      </c>
      <c r="G23" s="2">
        <v>35</v>
      </c>
      <c r="H23" s="2">
        <v>35</v>
      </c>
      <c r="I23" s="2">
        <v>45</v>
      </c>
      <c r="J23" s="2">
        <v>45</v>
      </c>
      <c r="K23" s="1">
        <v>45</v>
      </c>
    </row>
    <row r="24" spans="1:12" x14ac:dyDescent="0.25">
      <c r="A24" s="1" t="s">
        <v>8</v>
      </c>
      <c r="B24" s="2">
        <v>30</v>
      </c>
      <c r="C24" s="2">
        <v>35</v>
      </c>
      <c r="D24" s="2">
        <v>35</v>
      </c>
      <c r="E24" s="2">
        <v>40</v>
      </c>
      <c r="F24" s="2">
        <v>40</v>
      </c>
      <c r="G24" s="2">
        <v>40</v>
      </c>
      <c r="H24" s="2">
        <v>40</v>
      </c>
      <c r="I24" s="2">
        <v>45</v>
      </c>
      <c r="J24" s="2">
        <v>45</v>
      </c>
      <c r="K24" s="1">
        <v>45</v>
      </c>
    </row>
    <row r="25" spans="1:12" x14ac:dyDescent="0.25">
      <c r="A25" s="1" t="s">
        <v>19</v>
      </c>
      <c r="B25" s="2"/>
      <c r="C25" s="2">
        <v>85</v>
      </c>
      <c r="D25" s="2">
        <v>85</v>
      </c>
      <c r="E25" s="2">
        <v>85</v>
      </c>
      <c r="F25" s="2">
        <v>85</v>
      </c>
      <c r="G25" s="2">
        <v>85</v>
      </c>
      <c r="H25" s="2">
        <v>85</v>
      </c>
      <c r="I25" s="2">
        <v>100</v>
      </c>
      <c r="J25" s="2">
        <v>100</v>
      </c>
      <c r="K25" s="1">
        <v>100</v>
      </c>
    </row>
    <row r="27" spans="1:12" x14ac:dyDescent="0.25">
      <c r="A27" s="3" t="s">
        <v>59</v>
      </c>
    </row>
    <row r="28" spans="1:12" x14ac:dyDescent="0.25">
      <c r="A28" s="1" t="s">
        <v>56</v>
      </c>
      <c r="I28" s="2">
        <v>17</v>
      </c>
      <c r="J28" s="2">
        <v>20</v>
      </c>
      <c r="K28">
        <v>20</v>
      </c>
      <c r="L28" s="4"/>
    </row>
    <row r="29" spans="1:12" x14ac:dyDescent="0.25">
      <c r="A29" s="1" t="s">
        <v>57</v>
      </c>
      <c r="I29" s="2">
        <v>1</v>
      </c>
      <c r="J29" s="2">
        <v>1</v>
      </c>
      <c r="K29">
        <v>1</v>
      </c>
      <c r="L29" s="4"/>
    </row>
    <row r="30" spans="1:12" x14ac:dyDescent="0.25">
      <c r="A30" s="1" t="s">
        <v>61</v>
      </c>
      <c r="I30" s="2">
        <v>0</v>
      </c>
      <c r="J30" s="2">
        <v>0</v>
      </c>
      <c r="K30">
        <v>0</v>
      </c>
      <c r="L30" s="4"/>
    </row>
    <row r="31" spans="1:12" x14ac:dyDescent="0.25">
      <c r="A31" s="3" t="s">
        <v>60</v>
      </c>
      <c r="I31" s="2"/>
      <c r="J31" s="2"/>
    </row>
    <row r="32" spans="1:12" x14ac:dyDescent="0.25">
      <c r="A32" s="1" t="s">
        <v>56</v>
      </c>
      <c r="I32" s="2">
        <v>21</v>
      </c>
      <c r="J32" s="2">
        <v>24</v>
      </c>
      <c r="K32">
        <v>24</v>
      </c>
      <c r="L32" s="5"/>
    </row>
    <row r="33" spans="1:12" x14ac:dyDescent="0.25">
      <c r="A33" s="1" t="s">
        <v>57</v>
      </c>
      <c r="I33" s="2">
        <v>3</v>
      </c>
      <c r="J33" s="2">
        <v>3</v>
      </c>
      <c r="K33">
        <v>3</v>
      </c>
      <c r="L33" s="5"/>
    </row>
    <row r="34" spans="1:12" x14ac:dyDescent="0.25">
      <c r="A34" s="1" t="s">
        <v>58</v>
      </c>
      <c r="I34" s="2">
        <v>10</v>
      </c>
      <c r="J34" s="2">
        <v>10</v>
      </c>
      <c r="K34">
        <v>10</v>
      </c>
    </row>
    <row r="35" spans="1:12" x14ac:dyDescent="0.25">
      <c r="A35" s="1" t="s">
        <v>61</v>
      </c>
      <c r="I35" s="2">
        <v>0</v>
      </c>
      <c r="J35" s="2">
        <v>0</v>
      </c>
      <c r="K35">
        <v>0</v>
      </c>
    </row>
  </sheetData>
  <pageMargins left="0.7" right="0.7" top="0.75" bottom="0.75" header="0.3" footer="0.3"/>
  <pageSetup paperSize="9" orientation="portrait" horizontalDpi="90" verticalDpi="90" r:id="rId1"/>
  <headerFooter>
    <oddFooter>&amp;C_x000D_&amp;1#&amp;"Calibri"&amp;10&amp;K000000 Classified as Public</oddFooter>
  </headerFooter>
</worksheet>
</file>

<file path=docMetadata/LabelInfo.xml><?xml version="1.0" encoding="utf-8"?>
<clbl:labelList xmlns:clbl="http://schemas.microsoft.com/office/2020/mipLabelMetadata">
  <clbl:label id="{09adc7b7-38c7-4a29-95ac-3488072af71c}" enabled="1" method="Privileged" siteId="{097464b8-069c-453e-9254-c17ec707310d}" removed="0"/>
  <clbl:label id="{9992a91c-e816-4fec-bb37-ce0ca079cdd2}" enabled="1" method="Privileged" siteId="{587834e5-e45c-42f4-aa5e-8fc073285d5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 syyskokoukseen</vt:lpstr>
      <vt:lpstr>jasen-, koe- ja nayttelymaksut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Talola</dc:creator>
  <cp:lastModifiedBy>Ylänen Sanna (Sp-Liitto)</cp:lastModifiedBy>
  <cp:lastPrinted>2024-11-08T11:50:15Z</cp:lastPrinted>
  <dcterms:created xsi:type="dcterms:W3CDTF">2001-01-28T11:26:52Z</dcterms:created>
  <dcterms:modified xsi:type="dcterms:W3CDTF">2025-11-11T13:17:16Z</dcterms:modified>
</cp:coreProperties>
</file>