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lluusimaa.sharepoint.com/sites/Uudenmaanpiiri/Jaetut asiakirjat/LASTENHOITOTOIMINTA/PÄÄKÄYTTÄJÄ/TyEL-taulukot/2024/"/>
    </mc:Choice>
  </mc:AlternateContent>
  <xr:revisionPtr revIDLastSave="30" documentId="8_{0CDC4DE7-F83F-43F8-A4E6-7B397BE88202}" xr6:coauthVersionLast="47" xr6:coauthVersionMax="47" xr10:uidLastSave="{3F4D8AC7-B8C3-4765-B2A1-2BF239E9B8D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13" i="1"/>
</calcChain>
</file>

<file path=xl/sharedStrings.xml><?xml version="1.0" encoding="utf-8"?>
<sst xmlns="http://schemas.openxmlformats.org/spreadsheetml/2006/main" count="16" uniqueCount="16">
  <si>
    <t>Hoitotunnit</t>
  </si>
  <si>
    <t xml:space="preserve">                           </t>
  </si>
  <si>
    <t xml:space="preserve">  Palkka/€</t>
  </si>
  <si>
    <t>A</t>
  </si>
  <si>
    <t xml:space="preserve">               (euroissa)</t>
  </si>
  <si>
    <r>
      <t xml:space="preserve">      Hoitajan osuus </t>
    </r>
    <r>
      <rPr>
        <sz val="10"/>
        <rFont val="Calibri"/>
        <family val="2"/>
        <scheme val="minor"/>
      </rPr>
      <t>(euroissa)</t>
    </r>
  </si>
  <si>
    <t xml:space="preserve">kuukauden aikana, tulee heidän huolehtia hoitajan työeläkemaksun maksamisesta. </t>
  </si>
  <si>
    <t>Tämän jälkeen eläkevakuutusyhtiö laskuttaa maksun perheeltä kokonaisuudessaan.</t>
  </si>
  <si>
    <t xml:space="preserve">Huom! Taulukon A-osaa voi hyödyntää työeläkemaksun maksussa ainoastaan, </t>
  </si>
  <si>
    <t>kun TyEL-raja on jo kertaalleen kyseessä olevassa kuussa ylitetty.</t>
  </si>
  <si>
    <t xml:space="preserve"> ikä 17-52v ja 63-67v. 7,15 %</t>
  </si>
  <si>
    <t xml:space="preserve"> ikä 53-62v. 8,65 %</t>
  </si>
  <si>
    <t xml:space="preserve">Tulorekisteri-ilmoituksessa tai palkka.fi palvelussa perhe valitsee eläkevakuutusyhtiön, mitä haluaa käyttää. </t>
  </si>
  <si>
    <t>Kun perhe maksaa samalle 17-67 vuotiaalle hoitajalle palkkaa yli 68,57e saman kalenteri-</t>
  </si>
  <si>
    <r>
      <rPr>
        <b/>
        <sz val="11"/>
        <color rgb="FFFF0000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68,57 e↓</t>
    </r>
  </si>
  <si>
    <t>Lakisääteinen työeläkevakuutusmaksu (TyEL) vuodelle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</si>
</sst>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4" fillId="2" borderId="0" xfId="0" applyNumberFormat="1" applyFont="1" applyFill="1"/>
    <xf numFmtId="0" fontId="0" fillId="0" borderId="1" xfId="0" applyBorder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7" fillId="0" borderId="2" xfId="0" applyFont="1" applyBorder="1"/>
    <xf numFmtId="0" fontId="5" fillId="0" borderId="1" xfId="0" applyFont="1" applyBorder="1"/>
    <xf numFmtId="164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164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0" fontId="6" fillId="0" borderId="3" xfId="0" applyNumberFormat="1" applyFont="1" applyBorder="1"/>
    <xf numFmtId="0" fontId="6" fillId="0" borderId="3" xfId="0" applyFont="1" applyBorder="1"/>
    <xf numFmtId="164" fontId="6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164" fontId="10" fillId="3" borderId="3" xfId="0" applyNumberFormat="1" applyFont="1" applyFill="1" applyBorder="1"/>
    <xf numFmtId="2" fontId="5" fillId="3" borderId="3" xfId="0" applyNumberFormat="1" applyFont="1" applyFill="1" applyBorder="1"/>
    <xf numFmtId="164" fontId="10" fillId="3" borderId="4" xfId="0" applyNumberFormat="1" applyFont="1" applyFill="1" applyBorder="1"/>
    <xf numFmtId="0" fontId="8" fillId="0" borderId="1" xfId="0" applyFont="1" applyBorder="1"/>
    <xf numFmtId="0" fontId="11" fillId="0" borderId="0" xfId="0" applyFont="1"/>
    <xf numFmtId="0" fontId="6" fillId="0" borderId="3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6" workbookViewId="0"/>
  </sheetViews>
  <sheetFormatPr defaultRowHeight="13.2" x14ac:dyDescent="0.25"/>
  <cols>
    <col min="1" max="1" width="9.88671875" customWidth="1"/>
    <col min="2" max="2" width="14.33203125" style="4" customWidth="1"/>
    <col min="3" max="3" width="13.44140625" style="5" customWidth="1"/>
    <col min="4" max="4" width="17.5546875" customWidth="1"/>
    <col min="5" max="5" width="15.44140625" style="7" customWidth="1"/>
    <col min="6" max="6" width="15" customWidth="1"/>
    <col min="7" max="7" width="14" customWidth="1"/>
    <col min="8" max="8" width="10.5546875" customWidth="1"/>
  </cols>
  <sheetData>
    <row r="1" spans="1:8" ht="21.75" customHeight="1" x14ac:dyDescent="0.35">
      <c r="A1" s="16" t="s">
        <v>15</v>
      </c>
      <c r="B1" s="17"/>
      <c r="C1" s="18"/>
      <c r="D1" s="18"/>
      <c r="E1" s="15"/>
      <c r="F1" s="15"/>
    </row>
    <row r="2" spans="1:8" ht="12.75" customHeight="1" x14ac:dyDescent="0.3">
      <c r="A2" s="13"/>
      <c r="B2" s="14"/>
      <c r="C2" s="15"/>
      <c r="D2" s="15"/>
      <c r="E2" s="15"/>
      <c r="F2" s="15"/>
    </row>
    <row r="3" spans="1:8" ht="14.4" x14ac:dyDescent="0.3">
      <c r="A3" s="33" t="s">
        <v>13</v>
      </c>
      <c r="B3" s="14"/>
      <c r="C3" s="15"/>
      <c r="D3" s="15"/>
      <c r="E3" s="15"/>
      <c r="F3" s="15"/>
    </row>
    <row r="4" spans="1:8" ht="14.4" x14ac:dyDescent="0.3">
      <c r="A4" s="33" t="s">
        <v>6</v>
      </c>
      <c r="B4" s="14"/>
      <c r="C4" s="15"/>
      <c r="D4" s="15"/>
      <c r="E4" s="15"/>
      <c r="F4" s="15"/>
    </row>
    <row r="5" spans="1:8" ht="14.4" x14ac:dyDescent="0.3">
      <c r="A5" s="33" t="s">
        <v>12</v>
      </c>
      <c r="B5" s="14"/>
      <c r="C5" s="15"/>
      <c r="D5" s="15"/>
      <c r="E5" s="15"/>
      <c r="F5" s="15"/>
    </row>
    <row r="6" spans="1:8" ht="14.4" x14ac:dyDescent="0.3">
      <c r="A6" s="33" t="s">
        <v>7</v>
      </c>
      <c r="B6" s="14"/>
      <c r="C6" s="15"/>
      <c r="D6" s="15"/>
      <c r="E6" s="15"/>
      <c r="F6" s="15"/>
    </row>
    <row r="7" spans="1:8" ht="14.4" x14ac:dyDescent="0.3">
      <c r="A7" s="33"/>
      <c r="B7" s="14"/>
      <c r="C7" s="15"/>
      <c r="D7" s="15"/>
      <c r="E7" s="15"/>
      <c r="F7" s="15"/>
    </row>
    <row r="8" spans="1:8" s="3" customFormat="1" ht="12" customHeight="1" x14ac:dyDescent="0.3">
      <c r="A8" s="33" t="s">
        <v>8</v>
      </c>
      <c r="B8" s="14"/>
      <c r="C8" s="15"/>
      <c r="D8" s="15"/>
      <c r="E8" s="15"/>
      <c r="F8" s="15"/>
    </row>
    <row r="9" spans="1:8" s="3" customFormat="1" ht="12" customHeight="1" x14ac:dyDescent="0.3">
      <c r="A9" s="13" t="s">
        <v>9</v>
      </c>
      <c r="B9" s="14"/>
      <c r="C9" s="15"/>
      <c r="D9" s="15"/>
      <c r="E9" s="15"/>
      <c r="F9" s="15"/>
    </row>
    <row r="10" spans="1:8" s="3" customFormat="1" ht="12" customHeight="1" x14ac:dyDescent="0.3">
      <c r="A10" s="13"/>
      <c r="B10" s="14"/>
      <c r="C10" s="15"/>
      <c r="D10" s="15"/>
      <c r="E10" s="15"/>
      <c r="F10" s="15"/>
    </row>
    <row r="11" spans="1:8" s="3" customFormat="1" ht="17.25" customHeight="1" x14ac:dyDescent="0.3">
      <c r="A11" s="15"/>
      <c r="B11" s="19" t="s">
        <v>0</v>
      </c>
      <c r="C11" s="20" t="s">
        <v>2</v>
      </c>
      <c r="D11" s="21">
        <v>0.26119999999999999</v>
      </c>
      <c r="E11" s="22" t="s">
        <v>5</v>
      </c>
      <c r="F11" s="22"/>
    </row>
    <row r="12" spans="1:8" s="3" customFormat="1" ht="26.25" customHeight="1" x14ac:dyDescent="0.3">
      <c r="A12" s="15"/>
      <c r="B12" s="23" t="s">
        <v>1</v>
      </c>
      <c r="C12" s="24"/>
      <c r="D12" s="25" t="s">
        <v>4</v>
      </c>
      <c r="E12" s="32" t="s">
        <v>10</v>
      </c>
      <c r="F12" s="26" t="s">
        <v>11</v>
      </c>
    </row>
    <row r="13" spans="1:8" s="1" customFormat="1" ht="11.1" customHeight="1" x14ac:dyDescent="0.3">
      <c r="A13" s="31" t="s">
        <v>3</v>
      </c>
      <c r="B13" s="27">
        <v>1</v>
      </c>
      <c r="C13" s="24">
        <f>10*B13</f>
        <v>10</v>
      </c>
      <c r="D13" s="28">
        <f>B13*10*0.2612</f>
        <v>2.6120000000000001</v>
      </c>
      <c r="E13" s="24">
        <f>B13*10*0.0715</f>
        <v>0.71499999999999997</v>
      </c>
      <c r="F13" s="28">
        <f>B13*10*0.0865</f>
        <v>0.86499999999999999</v>
      </c>
      <c r="G13" s="2"/>
      <c r="H13" s="6"/>
    </row>
    <row r="14" spans="1:8" s="1" customFormat="1" ht="11.1" customHeight="1" x14ac:dyDescent="0.3">
      <c r="A14" s="15"/>
      <c r="B14" s="27">
        <v>1.5</v>
      </c>
      <c r="C14" s="24">
        <f t="shared" ref="C14:C59" si="0">10*B14</f>
        <v>15</v>
      </c>
      <c r="D14" s="28">
        <f t="shared" ref="D14:D59" si="1">B14*10*0.2612</f>
        <v>3.9179999999999997</v>
      </c>
      <c r="E14" s="24">
        <f t="shared" ref="E14:E59" si="2">B14*10*0.0715</f>
        <v>1.0725</v>
      </c>
      <c r="F14" s="28">
        <f t="shared" ref="F14:F59" si="3">B14*10*0.0865</f>
        <v>1.2974999999999999</v>
      </c>
      <c r="G14" s="2"/>
      <c r="H14" s="6"/>
    </row>
    <row r="15" spans="1:8" s="2" customFormat="1" ht="11.1" customHeight="1" x14ac:dyDescent="0.3">
      <c r="A15" s="14"/>
      <c r="B15" s="27">
        <v>2</v>
      </c>
      <c r="C15" s="24">
        <f t="shared" si="0"/>
        <v>20</v>
      </c>
      <c r="D15" s="28">
        <f t="shared" si="1"/>
        <v>5.2240000000000002</v>
      </c>
      <c r="E15" s="24">
        <f t="shared" si="2"/>
        <v>1.43</v>
      </c>
      <c r="F15" s="28">
        <f t="shared" si="3"/>
        <v>1.73</v>
      </c>
      <c r="H15" s="6"/>
    </row>
    <row r="16" spans="1:8" s="1" customFormat="1" ht="11.1" customHeight="1" x14ac:dyDescent="0.3">
      <c r="A16" s="15"/>
      <c r="B16" s="27">
        <v>2.5</v>
      </c>
      <c r="C16" s="24">
        <f t="shared" si="0"/>
        <v>25</v>
      </c>
      <c r="D16" s="28">
        <f t="shared" si="1"/>
        <v>6.5299999999999994</v>
      </c>
      <c r="E16" s="24">
        <f t="shared" si="2"/>
        <v>1.7874999999999999</v>
      </c>
      <c r="F16" s="28">
        <f t="shared" si="3"/>
        <v>2.1624999999999996</v>
      </c>
      <c r="G16" s="2"/>
      <c r="H16" s="6"/>
    </row>
    <row r="17" spans="1:8" s="1" customFormat="1" ht="11.1" customHeight="1" x14ac:dyDescent="0.3">
      <c r="A17" s="15"/>
      <c r="B17" s="27">
        <v>3</v>
      </c>
      <c r="C17" s="24">
        <f t="shared" si="0"/>
        <v>30</v>
      </c>
      <c r="D17" s="28">
        <f t="shared" si="1"/>
        <v>7.8359999999999994</v>
      </c>
      <c r="E17" s="24">
        <f t="shared" si="2"/>
        <v>2.145</v>
      </c>
      <c r="F17" s="28">
        <f t="shared" si="3"/>
        <v>2.5949999999999998</v>
      </c>
      <c r="G17" s="2"/>
      <c r="H17" s="6"/>
    </row>
    <row r="18" spans="1:8" s="1" customFormat="1" ht="11.1" customHeight="1" x14ac:dyDescent="0.3">
      <c r="A18" s="15"/>
      <c r="B18" s="27">
        <v>3.5</v>
      </c>
      <c r="C18" s="24">
        <f t="shared" si="0"/>
        <v>35</v>
      </c>
      <c r="D18" s="28">
        <f t="shared" si="1"/>
        <v>9.1419999999999995</v>
      </c>
      <c r="E18" s="24">
        <f t="shared" si="2"/>
        <v>2.5024999999999999</v>
      </c>
      <c r="F18" s="28">
        <f t="shared" si="3"/>
        <v>3.0274999999999999</v>
      </c>
      <c r="G18" s="2"/>
      <c r="H18" s="6"/>
    </row>
    <row r="19" spans="1:8" s="1" customFormat="1" ht="11.1" customHeight="1" x14ac:dyDescent="0.3">
      <c r="A19" s="15"/>
      <c r="B19" s="27">
        <v>4</v>
      </c>
      <c r="C19" s="24">
        <f t="shared" si="0"/>
        <v>40</v>
      </c>
      <c r="D19" s="28">
        <f t="shared" si="1"/>
        <v>10.448</v>
      </c>
      <c r="E19" s="24">
        <f t="shared" si="2"/>
        <v>2.86</v>
      </c>
      <c r="F19" s="28">
        <f t="shared" si="3"/>
        <v>3.46</v>
      </c>
      <c r="G19" s="2"/>
      <c r="H19" s="6"/>
    </row>
    <row r="20" spans="1:8" s="1" customFormat="1" ht="11.1" customHeight="1" x14ac:dyDescent="0.3">
      <c r="A20" s="15"/>
      <c r="B20" s="27">
        <v>4.5</v>
      </c>
      <c r="C20" s="24">
        <f t="shared" si="0"/>
        <v>45</v>
      </c>
      <c r="D20" s="28">
        <f t="shared" si="1"/>
        <v>11.754</v>
      </c>
      <c r="E20" s="24">
        <f t="shared" si="2"/>
        <v>3.2174999999999998</v>
      </c>
      <c r="F20" s="28">
        <f t="shared" si="3"/>
        <v>3.8924999999999996</v>
      </c>
      <c r="G20" s="2"/>
      <c r="H20" s="6"/>
    </row>
    <row r="21" spans="1:8" s="1" customFormat="1" ht="10.5" customHeight="1" x14ac:dyDescent="0.3">
      <c r="A21" s="15"/>
      <c r="B21" s="27">
        <v>5</v>
      </c>
      <c r="C21" s="24">
        <f t="shared" si="0"/>
        <v>50</v>
      </c>
      <c r="D21" s="28">
        <f t="shared" si="1"/>
        <v>13.059999999999999</v>
      </c>
      <c r="E21" s="24">
        <f t="shared" si="2"/>
        <v>3.5749999999999997</v>
      </c>
      <c r="F21" s="28">
        <f t="shared" si="3"/>
        <v>4.3249999999999993</v>
      </c>
      <c r="G21" s="2"/>
      <c r="H21" s="6"/>
    </row>
    <row r="22" spans="1:8" s="1" customFormat="1" ht="10.5" customHeight="1" x14ac:dyDescent="0.3">
      <c r="A22" s="15"/>
      <c r="B22" s="27">
        <v>5.5</v>
      </c>
      <c r="C22" s="24">
        <f t="shared" si="0"/>
        <v>55</v>
      </c>
      <c r="D22" s="28">
        <f t="shared" si="1"/>
        <v>14.366</v>
      </c>
      <c r="E22" s="24">
        <f t="shared" si="2"/>
        <v>3.9324999999999997</v>
      </c>
      <c r="F22" s="28">
        <f t="shared" si="3"/>
        <v>4.7574999999999994</v>
      </c>
      <c r="G22" s="2"/>
      <c r="H22" s="6"/>
    </row>
    <row r="23" spans="1:8" s="1" customFormat="1" ht="12.75" customHeight="1" x14ac:dyDescent="0.3">
      <c r="A23" s="30"/>
      <c r="B23" s="29">
        <v>6</v>
      </c>
      <c r="C23" s="24">
        <f t="shared" si="0"/>
        <v>60</v>
      </c>
      <c r="D23" s="28">
        <f t="shared" si="1"/>
        <v>15.671999999999999</v>
      </c>
      <c r="E23" s="24">
        <f t="shared" si="2"/>
        <v>4.29</v>
      </c>
      <c r="F23" s="28">
        <f t="shared" si="3"/>
        <v>5.1899999999999995</v>
      </c>
      <c r="G23" s="2"/>
      <c r="H23" s="6"/>
    </row>
    <row r="24" spans="1:8" s="1" customFormat="1" ht="14.25" customHeight="1" x14ac:dyDescent="0.3">
      <c r="B24" s="27">
        <v>6.5</v>
      </c>
      <c r="C24" s="24">
        <f t="shared" si="0"/>
        <v>65</v>
      </c>
      <c r="D24" s="28">
        <f t="shared" si="1"/>
        <v>16.977999999999998</v>
      </c>
      <c r="E24" s="24">
        <f t="shared" si="2"/>
        <v>4.6475</v>
      </c>
      <c r="F24" s="28">
        <f t="shared" si="3"/>
        <v>5.6224999999999996</v>
      </c>
      <c r="G24" s="2"/>
      <c r="H24" s="6"/>
    </row>
    <row r="25" spans="1:8" s="1" customFormat="1" ht="11.1" customHeight="1" x14ac:dyDescent="0.3">
      <c r="A25" s="11" t="s">
        <v>14</v>
      </c>
      <c r="B25" s="27">
        <v>7</v>
      </c>
      <c r="C25" s="24">
        <f t="shared" si="0"/>
        <v>70</v>
      </c>
      <c r="D25" s="28">
        <f t="shared" si="1"/>
        <v>18.283999999999999</v>
      </c>
      <c r="E25" s="24">
        <f t="shared" si="2"/>
        <v>5.0049999999999999</v>
      </c>
      <c r="F25" s="28">
        <f t="shared" si="3"/>
        <v>6.0549999999999997</v>
      </c>
      <c r="G25" s="2"/>
      <c r="H25" s="6"/>
    </row>
    <row r="26" spans="1:8" s="1" customFormat="1" ht="11.1" customHeight="1" x14ac:dyDescent="0.3">
      <c r="A26" s="34"/>
      <c r="B26" s="27">
        <v>7.5</v>
      </c>
      <c r="C26" s="24">
        <f t="shared" si="0"/>
        <v>75</v>
      </c>
      <c r="D26" s="28">
        <f t="shared" si="1"/>
        <v>19.59</v>
      </c>
      <c r="E26" s="24">
        <f t="shared" si="2"/>
        <v>5.3624999999999998</v>
      </c>
      <c r="F26" s="28">
        <f t="shared" si="3"/>
        <v>6.4874999999999998</v>
      </c>
      <c r="G26" s="2"/>
      <c r="H26" s="6"/>
    </row>
    <row r="27" spans="1:8" s="1" customFormat="1" ht="11.1" customHeight="1" x14ac:dyDescent="0.3">
      <c r="B27" s="27">
        <v>8</v>
      </c>
      <c r="C27" s="24">
        <f t="shared" si="0"/>
        <v>80</v>
      </c>
      <c r="D27" s="28">
        <f t="shared" si="1"/>
        <v>20.896000000000001</v>
      </c>
      <c r="E27" s="24">
        <f t="shared" si="2"/>
        <v>5.72</v>
      </c>
      <c r="F27" s="28">
        <f t="shared" si="3"/>
        <v>6.92</v>
      </c>
      <c r="G27" s="2"/>
      <c r="H27" s="6"/>
    </row>
    <row r="28" spans="1:8" s="1" customFormat="1" ht="11.1" customHeight="1" x14ac:dyDescent="0.3">
      <c r="A28" s="15"/>
      <c r="B28" s="27">
        <v>8.5</v>
      </c>
      <c r="C28" s="24">
        <f t="shared" si="0"/>
        <v>85</v>
      </c>
      <c r="D28" s="28">
        <f t="shared" si="1"/>
        <v>22.201999999999998</v>
      </c>
      <c r="E28" s="24">
        <f t="shared" si="2"/>
        <v>6.0774999999999997</v>
      </c>
      <c r="F28" s="28">
        <f t="shared" si="3"/>
        <v>7.3524999999999991</v>
      </c>
      <c r="G28" s="2"/>
      <c r="H28" s="6"/>
    </row>
    <row r="29" spans="1:8" s="1" customFormat="1" ht="11.1" customHeight="1" x14ac:dyDescent="0.3">
      <c r="A29" s="15"/>
      <c r="B29" s="27">
        <v>9</v>
      </c>
      <c r="C29" s="24">
        <f t="shared" si="0"/>
        <v>90</v>
      </c>
      <c r="D29" s="28">
        <f t="shared" si="1"/>
        <v>23.507999999999999</v>
      </c>
      <c r="E29" s="24">
        <f t="shared" si="2"/>
        <v>6.4349999999999996</v>
      </c>
      <c r="F29" s="28">
        <f t="shared" si="3"/>
        <v>7.7849999999999993</v>
      </c>
      <c r="G29" s="2"/>
      <c r="H29" s="6"/>
    </row>
    <row r="30" spans="1:8" s="1" customFormat="1" ht="11.1" customHeight="1" x14ac:dyDescent="0.3">
      <c r="A30" s="15"/>
      <c r="B30" s="27">
        <v>9.5</v>
      </c>
      <c r="C30" s="24">
        <f t="shared" si="0"/>
        <v>95</v>
      </c>
      <c r="D30" s="28">
        <f t="shared" si="1"/>
        <v>24.814</v>
      </c>
      <c r="E30" s="24">
        <f t="shared" si="2"/>
        <v>6.7924999999999995</v>
      </c>
      <c r="F30" s="28">
        <f t="shared" si="3"/>
        <v>8.2174999999999994</v>
      </c>
      <c r="G30" s="2"/>
      <c r="H30" s="6"/>
    </row>
    <row r="31" spans="1:8" s="1" customFormat="1" ht="11.1" customHeight="1" x14ac:dyDescent="0.3">
      <c r="A31" s="15"/>
      <c r="B31" s="27">
        <v>10</v>
      </c>
      <c r="C31" s="24">
        <f t="shared" si="0"/>
        <v>100</v>
      </c>
      <c r="D31" s="28">
        <f t="shared" si="1"/>
        <v>26.119999999999997</v>
      </c>
      <c r="E31" s="24">
        <f t="shared" si="2"/>
        <v>7.1499999999999995</v>
      </c>
      <c r="F31" s="28">
        <f t="shared" si="3"/>
        <v>8.6499999999999986</v>
      </c>
      <c r="G31" s="2"/>
      <c r="H31" s="6"/>
    </row>
    <row r="32" spans="1:8" s="1" customFormat="1" ht="11.1" customHeight="1" x14ac:dyDescent="0.3">
      <c r="A32" s="15"/>
      <c r="B32" s="27">
        <v>10.5</v>
      </c>
      <c r="C32" s="24">
        <f t="shared" si="0"/>
        <v>105</v>
      </c>
      <c r="D32" s="28">
        <f t="shared" si="1"/>
        <v>27.425999999999998</v>
      </c>
      <c r="E32" s="24">
        <f t="shared" si="2"/>
        <v>7.5074999999999994</v>
      </c>
      <c r="F32" s="28">
        <f t="shared" si="3"/>
        <v>9.0824999999999996</v>
      </c>
      <c r="G32" s="2"/>
      <c r="H32" s="6"/>
    </row>
    <row r="33" spans="1:8" s="1" customFormat="1" ht="11.1" customHeight="1" x14ac:dyDescent="0.3">
      <c r="A33" s="15"/>
      <c r="B33" s="27">
        <v>11</v>
      </c>
      <c r="C33" s="24">
        <f t="shared" si="0"/>
        <v>110</v>
      </c>
      <c r="D33" s="28">
        <f t="shared" si="1"/>
        <v>28.731999999999999</v>
      </c>
      <c r="E33" s="24">
        <f t="shared" si="2"/>
        <v>7.8649999999999993</v>
      </c>
      <c r="F33" s="28">
        <f t="shared" si="3"/>
        <v>9.5149999999999988</v>
      </c>
      <c r="G33" s="2"/>
      <c r="H33" s="6"/>
    </row>
    <row r="34" spans="1:8" s="1" customFormat="1" ht="11.1" customHeight="1" x14ac:dyDescent="0.3">
      <c r="A34" s="15"/>
      <c r="B34" s="27">
        <v>11.5</v>
      </c>
      <c r="C34" s="24">
        <f t="shared" si="0"/>
        <v>115</v>
      </c>
      <c r="D34" s="28">
        <f t="shared" si="1"/>
        <v>30.038</v>
      </c>
      <c r="E34" s="24">
        <f t="shared" si="2"/>
        <v>8.2225000000000001</v>
      </c>
      <c r="F34" s="28">
        <f t="shared" si="3"/>
        <v>9.9474999999999998</v>
      </c>
      <c r="G34" s="2"/>
      <c r="H34" s="6"/>
    </row>
    <row r="35" spans="1:8" s="1" customFormat="1" ht="11.1" customHeight="1" x14ac:dyDescent="0.3">
      <c r="A35" s="15"/>
      <c r="B35" s="27">
        <v>12</v>
      </c>
      <c r="C35" s="24">
        <f t="shared" si="0"/>
        <v>120</v>
      </c>
      <c r="D35" s="28">
        <f t="shared" si="1"/>
        <v>31.343999999999998</v>
      </c>
      <c r="E35" s="24">
        <f t="shared" si="2"/>
        <v>8.58</v>
      </c>
      <c r="F35" s="28">
        <f t="shared" si="3"/>
        <v>10.379999999999999</v>
      </c>
      <c r="G35" s="2"/>
      <c r="H35" s="6"/>
    </row>
    <row r="36" spans="1:8" s="1" customFormat="1" ht="11.1" customHeight="1" x14ac:dyDescent="0.3">
      <c r="A36" s="15"/>
      <c r="B36" s="27">
        <v>12.5</v>
      </c>
      <c r="C36" s="24">
        <f t="shared" si="0"/>
        <v>125</v>
      </c>
      <c r="D36" s="28">
        <f t="shared" si="1"/>
        <v>32.65</v>
      </c>
      <c r="E36" s="24">
        <f t="shared" si="2"/>
        <v>8.9375</v>
      </c>
      <c r="F36" s="28">
        <f t="shared" si="3"/>
        <v>10.8125</v>
      </c>
      <c r="G36" s="2"/>
      <c r="H36" s="6"/>
    </row>
    <row r="37" spans="1:8" s="1" customFormat="1" ht="11.1" customHeight="1" x14ac:dyDescent="0.3">
      <c r="A37" s="15"/>
      <c r="B37" s="27">
        <v>13</v>
      </c>
      <c r="C37" s="24">
        <f t="shared" si="0"/>
        <v>130</v>
      </c>
      <c r="D37" s="28">
        <f t="shared" si="1"/>
        <v>33.955999999999996</v>
      </c>
      <c r="E37" s="24">
        <f t="shared" si="2"/>
        <v>9.2949999999999999</v>
      </c>
      <c r="F37" s="28">
        <f t="shared" si="3"/>
        <v>11.244999999999999</v>
      </c>
      <c r="G37" s="2"/>
      <c r="H37" s="6"/>
    </row>
    <row r="38" spans="1:8" s="1" customFormat="1" ht="11.1" customHeight="1" x14ac:dyDescent="0.3">
      <c r="A38" s="15"/>
      <c r="B38" s="27">
        <v>13.5</v>
      </c>
      <c r="C38" s="24">
        <f t="shared" si="0"/>
        <v>135</v>
      </c>
      <c r="D38" s="28">
        <f t="shared" si="1"/>
        <v>35.262</v>
      </c>
      <c r="E38" s="24">
        <f t="shared" si="2"/>
        <v>9.6524999999999999</v>
      </c>
      <c r="F38" s="28">
        <f t="shared" si="3"/>
        <v>11.677499999999998</v>
      </c>
      <c r="G38" s="2"/>
      <c r="H38" s="6"/>
    </row>
    <row r="39" spans="1:8" s="1" customFormat="1" ht="11.1" customHeight="1" x14ac:dyDescent="0.3">
      <c r="A39" s="15"/>
      <c r="B39" s="27">
        <v>14</v>
      </c>
      <c r="C39" s="24">
        <f t="shared" si="0"/>
        <v>140</v>
      </c>
      <c r="D39" s="28">
        <f t="shared" si="1"/>
        <v>36.567999999999998</v>
      </c>
      <c r="E39" s="24">
        <f t="shared" si="2"/>
        <v>10.01</v>
      </c>
      <c r="F39" s="28">
        <f t="shared" si="3"/>
        <v>12.11</v>
      </c>
      <c r="G39" s="2"/>
      <c r="H39" s="6"/>
    </row>
    <row r="40" spans="1:8" s="1" customFormat="1" ht="11.1" customHeight="1" x14ac:dyDescent="0.3">
      <c r="A40" s="15"/>
      <c r="B40" s="27">
        <v>14.5</v>
      </c>
      <c r="C40" s="24">
        <f t="shared" si="0"/>
        <v>145</v>
      </c>
      <c r="D40" s="28">
        <f t="shared" si="1"/>
        <v>37.873999999999995</v>
      </c>
      <c r="E40" s="24">
        <f t="shared" si="2"/>
        <v>10.3675</v>
      </c>
      <c r="F40" s="28">
        <f t="shared" si="3"/>
        <v>12.542499999999999</v>
      </c>
      <c r="G40" s="2"/>
      <c r="H40" s="6"/>
    </row>
    <row r="41" spans="1:8" s="1" customFormat="1" ht="11.1" customHeight="1" x14ac:dyDescent="0.3">
      <c r="A41" s="15"/>
      <c r="B41" s="27">
        <v>15</v>
      </c>
      <c r="C41" s="24">
        <f t="shared" si="0"/>
        <v>150</v>
      </c>
      <c r="D41" s="28">
        <f t="shared" si="1"/>
        <v>39.18</v>
      </c>
      <c r="E41" s="24">
        <f t="shared" si="2"/>
        <v>10.725</v>
      </c>
      <c r="F41" s="28">
        <f t="shared" si="3"/>
        <v>12.975</v>
      </c>
      <c r="G41" s="2"/>
      <c r="H41" s="6"/>
    </row>
    <row r="42" spans="1:8" s="1" customFormat="1" ht="11.1" customHeight="1" x14ac:dyDescent="0.3">
      <c r="A42" s="15"/>
      <c r="B42" s="27">
        <v>15.5</v>
      </c>
      <c r="C42" s="24">
        <f t="shared" si="0"/>
        <v>155</v>
      </c>
      <c r="D42" s="28">
        <f t="shared" si="1"/>
        <v>40.485999999999997</v>
      </c>
      <c r="E42" s="24">
        <f t="shared" si="2"/>
        <v>11.0825</v>
      </c>
      <c r="F42" s="28">
        <f t="shared" si="3"/>
        <v>13.407499999999999</v>
      </c>
      <c r="G42" s="2"/>
      <c r="H42" s="6"/>
    </row>
    <row r="43" spans="1:8" s="1" customFormat="1" ht="11.1" customHeight="1" x14ac:dyDescent="0.3">
      <c r="A43" s="15"/>
      <c r="B43" s="27">
        <v>16</v>
      </c>
      <c r="C43" s="24">
        <f t="shared" si="0"/>
        <v>160</v>
      </c>
      <c r="D43" s="28">
        <f t="shared" si="1"/>
        <v>41.792000000000002</v>
      </c>
      <c r="E43" s="24">
        <f t="shared" si="2"/>
        <v>11.44</v>
      </c>
      <c r="F43" s="28">
        <f t="shared" si="3"/>
        <v>13.84</v>
      </c>
      <c r="G43" s="2"/>
      <c r="H43" s="6"/>
    </row>
    <row r="44" spans="1:8" s="1" customFormat="1" ht="11.1" customHeight="1" x14ac:dyDescent="0.3">
      <c r="A44" s="15"/>
      <c r="B44" s="27">
        <v>16.5</v>
      </c>
      <c r="C44" s="24">
        <f t="shared" si="0"/>
        <v>165</v>
      </c>
      <c r="D44" s="28">
        <f t="shared" si="1"/>
        <v>43.097999999999999</v>
      </c>
      <c r="E44" s="24">
        <f t="shared" si="2"/>
        <v>11.797499999999999</v>
      </c>
      <c r="F44" s="28">
        <f t="shared" si="3"/>
        <v>14.272499999999999</v>
      </c>
      <c r="G44" s="2"/>
      <c r="H44" s="6"/>
    </row>
    <row r="45" spans="1:8" s="1" customFormat="1" ht="11.1" customHeight="1" x14ac:dyDescent="0.3">
      <c r="A45" s="15"/>
      <c r="B45" s="27">
        <v>17</v>
      </c>
      <c r="C45" s="24">
        <f t="shared" si="0"/>
        <v>170</v>
      </c>
      <c r="D45" s="28">
        <f t="shared" si="1"/>
        <v>44.403999999999996</v>
      </c>
      <c r="E45" s="24">
        <f t="shared" si="2"/>
        <v>12.154999999999999</v>
      </c>
      <c r="F45" s="28">
        <f t="shared" si="3"/>
        <v>14.704999999999998</v>
      </c>
      <c r="G45" s="2"/>
      <c r="H45" s="6"/>
    </row>
    <row r="46" spans="1:8" s="1" customFormat="1" ht="11.1" customHeight="1" x14ac:dyDescent="0.3">
      <c r="A46" s="15"/>
      <c r="B46" s="27">
        <v>17.5</v>
      </c>
      <c r="C46" s="24">
        <f t="shared" si="0"/>
        <v>175</v>
      </c>
      <c r="D46" s="28">
        <f t="shared" si="1"/>
        <v>45.71</v>
      </c>
      <c r="E46" s="24">
        <f t="shared" si="2"/>
        <v>12.512499999999999</v>
      </c>
      <c r="F46" s="28">
        <f t="shared" si="3"/>
        <v>15.137499999999999</v>
      </c>
      <c r="G46" s="2"/>
      <c r="H46" s="6"/>
    </row>
    <row r="47" spans="1:8" s="1" customFormat="1" ht="11.1" customHeight="1" x14ac:dyDescent="0.3">
      <c r="A47" s="15"/>
      <c r="B47" s="27">
        <v>18</v>
      </c>
      <c r="C47" s="24">
        <f t="shared" si="0"/>
        <v>180</v>
      </c>
      <c r="D47" s="28">
        <f t="shared" si="1"/>
        <v>47.015999999999998</v>
      </c>
      <c r="E47" s="24">
        <f t="shared" si="2"/>
        <v>12.87</v>
      </c>
      <c r="F47" s="28">
        <f t="shared" si="3"/>
        <v>15.569999999999999</v>
      </c>
      <c r="G47" s="2"/>
      <c r="H47" s="6"/>
    </row>
    <row r="48" spans="1:8" s="1" customFormat="1" ht="11.1" customHeight="1" x14ac:dyDescent="0.3">
      <c r="A48" s="15"/>
      <c r="B48" s="27">
        <v>18.5</v>
      </c>
      <c r="C48" s="24">
        <f t="shared" si="0"/>
        <v>185</v>
      </c>
      <c r="D48" s="28">
        <f t="shared" si="1"/>
        <v>48.321999999999996</v>
      </c>
      <c r="E48" s="24">
        <f t="shared" si="2"/>
        <v>13.227499999999999</v>
      </c>
      <c r="F48" s="28">
        <f t="shared" si="3"/>
        <v>16.002499999999998</v>
      </c>
      <c r="G48" s="2"/>
      <c r="H48" s="6"/>
    </row>
    <row r="49" spans="1:8" s="1" customFormat="1" ht="11.1" customHeight="1" x14ac:dyDescent="0.3">
      <c r="A49" s="15"/>
      <c r="B49" s="27">
        <v>19</v>
      </c>
      <c r="C49" s="24">
        <f t="shared" si="0"/>
        <v>190</v>
      </c>
      <c r="D49" s="28">
        <f t="shared" si="1"/>
        <v>49.628</v>
      </c>
      <c r="E49" s="24">
        <f t="shared" si="2"/>
        <v>13.584999999999999</v>
      </c>
      <c r="F49" s="28">
        <f t="shared" si="3"/>
        <v>16.434999999999999</v>
      </c>
      <c r="G49" s="2"/>
      <c r="H49" s="6"/>
    </row>
    <row r="50" spans="1:8" s="1" customFormat="1" ht="11.1" customHeight="1" x14ac:dyDescent="0.3">
      <c r="A50" s="15"/>
      <c r="B50" s="27">
        <v>19.5</v>
      </c>
      <c r="C50" s="24">
        <f t="shared" si="0"/>
        <v>195</v>
      </c>
      <c r="D50" s="28">
        <f t="shared" si="1"/>
        <v>50.933999999999997</v>
      </c>
      <c r="E50" s="24">
        <f t="shared" si="2"/>
        <v>13.942499999999999</v>
      </c>
      <c r="F50" s="28">
        <f t="shared" si="3"/>
        <v>16.8675</v>
      </c>
      <c r="G50" s="2"/>
      <c r="H50" s="6"/>
    </row>
    <row r="51" spans="1:8" s="1" customFormat="1" ht="11.1" customHeight="1" x14ac:dyDescent="0.3">
      <c r="A51" s="15"/>
      <c r="B51" s="27">
        <v>20</v>
      </c>
      <c r="C51" s="24">
        <f t="shared" si="0"/>
        <v>200</v>
      </c>
      <c r="D51" s="28">
        <f t="shared" si="1"/>
        <v>52.239999999999995</v>
      </c>
      <c r="E51" s="24">
        <f t="shared" si="2"/>
        <v>14.299999999999999</v>
      </c>
      <c r="F51" s="28">
        <f t="shared" si="3"/>
        <v>17.299999999999997</v>
      </c>
      <c r="G51" s="2"/>
      <c r="H51" s="6"/>
    </row>
    <row r="52" spans="1:8" s="1" customFormat="1" ht="11.1" customHeight="1" x14ac:dyDescent="0.3">
      <c r="A52" s="15"/>
      <c r="B52" s="27">
        <v>20.5</v>
      </c>
      <c r="C52" s="24">
        <f t="shared" si="0"/>
        <v>205</v>
      </c>
      <c r="D52" s="28">
        <f t="shared" si="1"/>
        <v>53.545999999999999</v>
      </c>
      <c r="E52" s="24">
        <f t="shared" si="2"/>
        <v>14.657499999999999</v>
      </c>
      <c r="F52" s="28">
        <f t="shared" si="3"/>
        <v>17.732499999999998</v>
      </c>
      <c r="G52" s="2"/>
      <c r="H52" s="6"/>
    </row>
    <row r="53" spans="1:8" s="1" customFormat="1" ht="11.1" customHeight="1" x14ac:dyDescent="0.3">
      <c r="A53" s="15"/>
      <c r="B53" s="27">
        <v>21</v>
      </c>
      <c r="C53" s="24">
        <f t="shared" si="0"/>
        <v>210</v>
      </c>
      <c r="D53" s="28">
        <f t="shared" si="1"/>
        <v>54.851999999999997</v>
      </c>
      <c r="E53" s="24">
        <f t="shared" si="2"/>
        <v>15.014999999999999</v>
      </c>
      <c r="F53" s="28">
        <f t="shared" si="3"/>
        <v>18.164999999999999</v>
      </c>
      <c r="G53" s="2"/>
      <c r="H53" s="6"/>
    </row>
    <row r="54" spans="1:8" s="1" customFormat="1" ht="11.1" customHeight="1" x14ac:dyDescent="0.3">
      <c r="A54" s="15"/>
      <c r="B54" s="27">
        <v>21.5</v>
      </c>
      <c r="C54" s="24">
        <f t="shared" si="0"/>
        <v>215</v>
      </c>
      <c r="D54" s="28">
        <f t="shared" si="1"/>
        <v>56.157999999999994</v>
      </c>
      <c r="E54" s="24">
        <f t="shared" si="2"/>
        <v>15.372499999999999</v>
      </c>
      <c r="F54" s="28">
        <f t="shared" si="3"/>
        <v>18.5975</v>
      </c>
      <c r="G54" s="2"/>
      <c r="H54" s="6"/>
    </row>
    <row r="55" spans="1:8" s="1" customFormat="1" ht="11.1" customHeight="1" x14ac:dyDescent="0.3">
      <c r="A55" s="15"/>
      <c r="B55" s="27">
        <v>22</v>
      </c>
      <c r="C55" s="24">
        <f t="shared" si="0"/>
        <v>220</v>
      </c>
      <c r="D55" s="28">
        <f t="shared" si="1"/>
        <v>57.463999999999999</v>
      </c>
      <c r="E55" s="24">
        <f t="shared" si="2"/>
        <v>15.729999999999999</v>
      </c>
      <c r="F55" s="28">
        <f t="shared" si="3"/>
        <v>19.029999999999998</v>
      </c>
      <c r="G55" s="2"/>
      <c r="H55" s="6"/>
    </row>
    <row r="56" spans="1:8" s="1" customFormat="1" ht="11.1" customHeight="1" x14ac:dyDescent="0.3">
      <c r="A56" s="15"/>
      <c r="B56" s="27">
        <v>22.5</v>
      </c>
      <c r="C56" s="24">
        <f t="shared" si="0"/>
        <v>225</v>
      </c>
      <c r="D56" s="28">
        <f t="shared" si="1"/>
        <v>58.769999999999996</v>
      </c>
      <c r="E56" s="24">
        <f t="shared" si="2"/>
        <v>16.087499999999999</v>
      </c>
      <c r="F56" s="28">
        <f t="shared" si="3"/>
        <v>19.462499999999999</v>
      </c>
      <c r="G56" s="2"/>
      <c r="H56" s="6"/>
    </row>
    <row r="57" spans="1:8" s="1" customFormat="1" ht="11.1" customHeight="1" x14ac:dyDescent="0.3">
      <c r="A57" s="15"/>
      <c r="B57" s="27">
        <v>23</v>
      </c>
      <c r="C57" s="24">
        <f t="shared" si="0"/>
        <v>230</v>
      </c>
      <c r="D57" s="28">
        <f t="shared" si="1"/>
        <v>60.076000000000001</v>
      </c>
      <c r="E57" s="24">
        <f t="shared" si="2"/>
        <v>16.445</v>
      </c>
      <c r="F57" s="28">
        <f t="shared" si="3"/>
        <v>19.895</v>
      </c>
      <c r="G57" s="2"/>
      <c r="H57" s="6"/>
    </row>
    <row r="58" spans="1:8" s="1" customFormat="1" ht="11.1" customHeight="1" x14ac:dyDescent="0.3">
      <c r="A58" s="15"/>
      <c r="B58" s="27">
        <v>23.5</v>
      </c>
      <c r="C58" s="24">
        <f t="shared" si="0"/>
        <v>235</v>
      </c>
      <c r="D58" s="28">
        <f t="shared" si="1"/>
        <v>61.381999999999998</v>
      </c>
      <c r="E58" s="24">
        <f t="shared" si="2"/>
        <v>16.802499999999998</v>
      </c>
      <c r="F58" s="28">
        <f t="shared" si="3"/>
        <v>20.327499999999997</v>
      </c>
      <c r="G58" s="2"/>
      <c r="H58" s="6"/>
    </row>
    <row r="59" spans="1:8" s="1" customFormat="1" ht="11.1" customHeight="1" x14ac:dyDescent="0.3">
      <c r="A59" s="15"/>
      <c r="B59" s="27">
        <v>24</v>
      </c>
      <c r="C59" s="24">
        <f t="shared" si="0"/>
        <v>240</v>
      </c>
      <c r="D59" s="28">
        <f t="shared" si="1"/>
        <v>62.687999999999995</v>
      </c>
      <c r="E59" s="24">
        <f t="shared" si="2"/>
        <v>17.16</v>
      </c>
      <c r="F59" s="28">
        <f t="shared" si="3"/>
        <v>20.759999999999998</v>
      </c>
      <c r="G59" s="2"/>
      <c r="H59" s="6"/>
    </row>
    <row r="60" spans="1:8" ht="13.8" x14ac:dyDescent="0.3">
      <c r="A60" s="8"/>
      <c r="B60" s="9"/>
      <c r="C60" s="10"/>
      <c r="E60" s="8"/>
      <c r="F60" s="8"/>
    </row>
    <row r="61" spans="1:8" ht="13.8" x14ac:dyDescent="0.3">
      <c r="A61" s="8"/>
      <c r="B61" s="9"/>
      <c r="C61" s="10"/>
      <c r="D61" s="8"/>
      <c r="E61" s="12"/>
      <c r="F61" s="8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34241AD899D1D4183630C598B69786C" ma:contentTypeVersion="17" ma:contentTypeDescription="Luo uusi asiakirja." ma:contentTypeScope="" ma:versionID="591f6d2c574e2c3cf76031f760e643cd">
  <xsd:schema xmlns:xsd="http://www.w3.org/2001/XMLSchema" xmlns:xs="http://www.w3.org/2001/XMLSchema" xmlns:p="http://schemas.microsoft.com/office/2006/metadata/properties" xmlns:ns2="588ec050-7ebb-4cd4-9edf-764ebbcc4e6d" xmlns:ns3="c99443b3-7430-494a-b5ad-91041f5bc5b0" targetNamespace="http://schemas.microsoft.com/office/2006/metadata/properties" ma:root="true" ma:fieldsID="a410975f23609f3774a926e989f91fc2" ns2:_="" ns3:_="">
    <xsd:import namespace="588ec050-7ebb-4cd4-9edf-764ebbcc4e6d"/>
    <xsd:import namespace="c99443b3-7430-494a-b5ad-91041f5bc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ec050-7ebb-4cd4-9edf-764ebbcc4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f984661c-2498-4b63-978c-fb52e1ced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443b3-7430-494a-b5ad-91041f5bc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bce32f-d96d-45d1-b284-3e19c706f644}" ma:internalName="TaxCatchAll" ma:showField="CatchAllData" ma:web="c99443b3-7430-494a-b5ad-91041f5bc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9443b3-7430-494a-b5ad-91041f5bc5b0" xsi:nil="true"/>
    <lcf76f155ced4ddcb4097134ff3c332f xmlns="588ec050-7ebb-4cd4-9edf-764ebbcc4e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D68C0F-18CF-46BD-B71A-6A98213F1C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8C893A-EBEA-4614-AEC4-40BF68636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ec050-7ebb-4cd4-9edf-764ebbcc4e6d"/>
    <ds:schemaRef ds:uri="c99443b3-7430-494a-b5ad-91041f5bc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610BAB-0255-40C0-A79D-4E270CF95831}">
  <ds:schemaRefs>
    <ds:schemaRef ds:uri="http://schemas.microsoft.com/office/2006/metadata/properties"/>
    <ds:schemaRef ds:uri="http://schemas.microsoft.com/office/infopath/2007/PartnerControls"/>
    <ds:schemaRef ds:uri="c99443b3-7430-494a-b5ad-91041f5bc5b0"/>
    <ds:schemaRef ds:uri="588ec050-7ebb-4cd4-9edf-764ebbcc4e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Mannerheimin Lastensuojeluliitto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kahei</dc:creator>
  <cp:lastModifiedBy>Anu Hämäläinen</cp:lastModifiedBy>
  <cp:lastPrinted>2016-12-16T08:59:03Z</cp:lastPrinted>
  <dcterms:created xsi:type="dcterms:W3CDTF">2007-08-10T06:51:58Z</dcterms:created>
  <dcterms:modified xsi:type="dcterms:W3CDTF">2023-11-27T12:06:13Z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0x010100834241AD899D1D4183630C598B69786C</vt:lpwstr>
  </property>
  <property fmtid="{D5CDD505-2E9C-101B-9397-08002B2CF9AE}" pid="3" name="MediaServiceImageTags">
    <vt:lpwstr/>
  </property>
</Properties>
</file>