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no.heininen\Desktop\"/>
    </mc:Choice>
  </mc:AlternateContent>
  <xr:revisionPtr revIDLastSave="0" documentId="8_{E5E816EF-7D85-46FA-B56A-173876A68062}" xr6:coauthVersionLast="45" xr6:coauthVersionMax="45" xr10:uidLastSave="{00000000-0000-0000-0000-000000000000}"/>
  <bookViews>
    <workbookView xWindow="-108" yWindow="-108" windowWidth="23256" windowHeight="12576" xr2:uid="{DA7E2575-322E-4147-8123-583E56731656}"/>
  </bookViews>
  <sheets>
    <sheet name="Palvelun tuottajal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B21" i="1"/>
  <c r="B27" i="1" s="1"/>
  <c r="B22" i="1"/>
  <c r="C23" i="1"/>
  <c r="C27" i="1" s="1"/>
  <c r="C24" i="1"/>
  <c r="B25" i="1"/>
  <c r="C26" i="1"/>
  <c r="B33" i="1"/>
  <c r="C33" i="1" s="1"/>
  <c r="B40" i="1"/>
  <c r="B43" i="1"/>
  <c r="C35" i="1" l="1"/>
  <c r="B42" i="1"/>
  <c r="B44" i="1" s="1"/>
  <c r="B45" i="1" s="1"/>
  <c r="B35" i="1"/>
  <c r="B13" i="1" s="1"/>
  <c r="C40" i="1"/>
  <c r="C13" i="1" l="1"/>
  <c r="C14" i="1" s="1"/>
  <c r="C39" i="1" s="1"/>
  <c r="B14" i="1"/>
  <c r="B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Sampo Juhajoki</author>
  </authors>
  <commentList>
    <comment ref="A12" authorId="0" shapeId="0" xr:uid="{4FDE7E0F-1107-4817-BB1E-EFFB9F8B796B}">
      <text>
        <r>
          <rPr>
            <sz val="9"/>
            <color indexed="81"/>
            <rFont val="Tahoma"/>
            <family val="2"/>
          </rPr>
          <t>Eli paljonko haluat tienata. Tulos syntyy tulojen ja menojen erotuksesta. Yritys maksaa verot aina tuloksen mukaan.</t>
        </r>
      </text>
    </comment>
    <comment ref="A16" authorId="0" shapeId="0" xr:uid="{F73AF9B3-61E1-41FD-A87F-A4ED769F5EE8}">
      <text>
        <r>
          <rPr>
            <sz val="9"/>
            <color indexed="81"/>
            <rFont val="Tahoma"/>
            <family val="2"/>
          </rPr>
          <t>Yrittäjän oman työn tuntihinnan lähtökohtana voidaan pitää alan työehtosopimuksen tuntihintaa kertaa kaksi (tes x 2). Koululaisen palkka työehtosopimuksesta riippuen noin 6-8 e/h ja alaa opiskelevan palkka noin 7,5-10 e/h. Laskelman lopusta löydät asiakkaalta työtunnista veloitettavan hinnan.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0" authorId="0" shapeId="0" xr:uid="{A2C5E16A-F16E-437B-A61E-828C88FDD30F}">
      <text>
        <r>
          <rPr>
            <sz val="9"/>
            <color indexed="81"/>
            <rFont val="Tahoma"/>
            <family val="2"/>
          </rPr>
          <t>Yritystoiminnan kustannukset, jotka eivät riipu tuotettavan palvelun tai tuotteiden määrästä.</t>
        </r>
      </text>
    </comment>
    <comment ref="A21" authorId="0" shapeId="0" xr:uid="{724DDABD-4948-45FF-9A43-11DC402678B8}">
      <text>
        <r>
          <rPr>
            <sz val="9"/>
            <color indexed="81"/>
            <rFont val="Tahoma"/>
            <family val="2"/>
          </rPr>
          <t>4H-yrittäjän vastuuvakuutus maksaa 30 euroa / vuosi. Vakuutus on uusittava vuosittain.</t>
        </r>
      </text>
    </comment>
    <comment ref="A22" authorId="0" shapeId="0" xr:uid="{1FBF4446-D3C3-4FE4-8559-041CA4A1199A}">
      <text>
        <r>
          <rPr>
            <sz val="9"/>
            <color indexed="81"/>
            <rFont val="Tahoma"/>
            <family val="2"/>
          </rPr>
          <t xml:space="preserve">4H-yhdistyksen yksilöjäsenmaksu on 35 euroa / vuosi. Jäsenmaksu on voimassa vuoden liittymiskuukaudestasi eteenpäin.
</t>
        </r>
      </text>
    </comment>
    <comment ref="A29" authorId="0" shapeId="0" xr:uid="{4D04702D-5D5F-42C8-935E-11052423F822}">
      <text>
        <r>
          <rPr>
            <sz val="9"/>
            <color indexed="81"/>
            <rFont val="Tahoma"/>
            <family val="2"/>
          </rPr>
          <t xml:space="preserve">Suoraan tuotteen/palvelun valmistamiseen liittyvät kustannukset (esim. valmistukseen tarvittavat materiaalit).
</t>
        </r>
      </text>
    </comment>
    <comment ref="A40" authorId="0" shapeId="0" xr:uid="{C34EC90A-8B7A-4FC5-A18D-2B5FFA193135}">
      <text>
        <r>
          <rPr>
            <sz val="9"/>
            <color indexed="81"/>
            <rFont val="Tahoma"/>
            <family val="2"/>
          </rPr>
          <t xml:space="preserve">Tämän verran asiakkailta laskutettavia tunteja sinun on tehtävä, jotta saavutat tavoitteesi (tavoitetulos).
</t>
        </r>
      </text>
    </comment>
  </commentList>
</comments>
</file>

<file path=xl/sharedStrings.xml><?xml version="1.0" encoding="utf-8"?>
<sst xmlns="http://schemas.openxmlformats.org/spreadsheetml/2006/main" count="61" uniqueCount="41">
  <si>
    <t>euroa</t>
  </si>
  <si>
    <t>Asiakkaalta työtunnista veloitettava hinta</t>
  </si>
  <si>
    <t>Kulut yhteensä työtuntia kohden</t>
  </si>
  <si>
    <t>Muuttuvat kulut yhtä työkeikkaa kohden</t>
  </si>
  <si>
    <t>Kiinteät kulut yhtä työkeikkaa kohden</t>
  </si>
  <si>
    <t>tuntia</t>
  </si>
  <si>
    <t>Työtä tarvitaan</t>
  </si>
  <si>
    <t>Tuntilaskutusperusteisen palvelun myyntitavoite</t>
  </si>
  <si>
    <t>Vuodessa</t>
  </si>
  <si>
    <t>Kuukaudessa</t>
  </si>
  <si>
    <t>Myynti ja asiakkaalta veloitettava tuntihinta</t>
  </si>
  <si>
    <t>Kulut yhteensä</t>
  </si>
  <si>
    <t>Muuttuvat kulut yhteensä</t>
  </si>
  <si>
    <t>työkeikka</t>
  </si>
  <si>
    <t>Arvioi, kuinka monta työkeikkaa myyt kuukaudessa</t>
  </si>
  <si>
    <t>Logistiikka (esim. matkakulut, bensa, pakkaus, postitus) / työkeikka</t>
  </si>
  <si>
    <t>Raaka-aineet / työkeikka</t>
  </si>
  <si>
    <t>Muuttuvat kulut</t>
  </si>
  <si>
    <t>Kiinteät kulut yhteensä/kk</t>
  </si>
  <si>
    <t>Muut</t>
  </si>
  <si>
    <t>Investoinnit (esim. ostetut välineet, jotta yritystoimintaa voidaan pyörittää)</t>
  </si>
  <si>
    <t>Toimisto- ja toimitilakulut (esim. netti, puhelin, maksupääte, toimitilan vuokra, sähkö)</t>
  </si>
  <si>
    <t>Markkinointi</t>
  </si>
  <si>
    <t>4H-jäsenmaksu</t>
  </si>
  <si>
    <t>4H-yrittäjän vastuuvakuutus</t>
  </si>
  <si>
    <t>Kiinteät kulut</t>
  </si>
  <si>
    <t>vuodessa</t>
  </si>
  <si>
    <t>kuukaudessa</t>
  </si>
  <si>
    <t>Kulut -</t>
  </si>
  <si>
    <t>euroa/tunti</t>
  </si>
  <si>
    <t>Oman työn tuntihinta</t>
  </si>
  <si>
    <t>Myynnin yhteensä tulee olla vähintään</t>
  </si>
  <si>
    <t>Myynnin tarve kulujen kattamiseksi</t>
  </si>
  <si>
    <t>Tavoitetulos</t>
  </si>
  <si>
    <t>Tavoitetulos ja oman työn tuntihinta</t>
  </si>
  <si>
    <t xml:space="preserve">Lomakkeella pyöristykset on tehty lähimpään yhteen euroon. </t>
  </si>
  <si>
    <t>Lisätietoa lomakkeen tietueiden täyttöön saat täytettävän rivin punaisella kolmiolla merkitystä solusta (vie kursori solun päälle nähdäksesi lisätieto).</t>
  </si>
  <si>
    <r>
      <t xml:space="preserve">Täytä vain </t>
    </r>
    <r>
      <rPr>
        <sz val="11"/>
        <color theme="5"/>
        <rFont val="Calibri"/>
        <family val="2"/>
        <scheme val="minor"/>
      </rPr>
      <t>oranssilla värikoodilla</t>
    </r>
    <r>
      <rPr>
        <sz val="11"/>
        <color theme="1"/>
        <rFont val="Calibri"/>
        <family val="2"/>
        <scheme val="minor"/>
      </rPr>
      <t xml:space="preserve"> merkityt kohdat eli solut. </t>
    </r>
    <r>
      <rPr>
        <b/>
        <sz val="11"/>
        <color theme="1"/>
        <rFont val="Calibri"/>
        <family val="2"/>
        <scheme val="minor"/>
      </rPr>
      <t>Täytä ensin tavoitetulos, tuntihinta ja sitten kulut.</t>
    </r>
    <r>
      <rPr>
        <sz val="11"/>
        <color theme="1"/>
        <rFont val="Calibri"/>
        <family val="2"/>
        <scheme val="minor"/>
      </rPr>
      <t xml:space="preserve"> </t>
    </r>
  </si>
  <si>
    <t>Saat tiedon, kuinka paljon sinun tulee tuottaa palvelua tunteina tai myydä tuotteita kappaleina tavoitetulokseen pääsemiseksi.</t>
  </si>
  <si>
    <t xml:space="preserve">Tämä lomake toimii työkaluna 4H-yrityksesi hinnoittelun ja kannattavuuden suunnittelussa. </t>
  </si>
  <si>
    <t>4H-yrityksen hinnoittelu ja kannattavuus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</si>
</sst>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1" fontId="2" fillId="0" borderId="1" xfId="0" applyNumberFormat="1" applyFont="1" applyBorder="1"/>
    <xf numFmtId="0" fontId="2" fillId="0" borderId="0" xfId="0" applyFont="1"/>
    <xf numFmtId="1" fontId="0" fillId="0" borderId="1" xfId="0" applyNumberFormat="1" applyBorder="1"/>
    <xf numFmtId="0" fontId="0" fillId="0" borderId="1" xfId="0" applyBorder="1"/>
    <xf numFmtId="0" fontId="1" fillId="0" borderId="0" xfId="0" applyFont="1"/>
    <xf numFmtId="0" fontId="0" fillId="2" borderId="2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1" fontId="0" fillId="3" borderId="1" xfId="0" applyNumberFormat="1" applyFill="1" applyBorder="1" applyProtection="1">
      <protection locked="0"/>
    </xf>
    <xf numFmtId="1" fontId="3" fillId="0" borderId="1" xfId="0" applyNumberFormat="1" applyFont="1" applyBorder="1"/>
    <xf numFmtId="1" fontId="0" fillId="0" borderId="5" xfId="0" applyNumberFormat="1" applyBorder="1"/>
    <xf numFmtId="1" fontId="0" fillId="3" borderId="5" xfId="0" applyNumberFormat="1" applyFill="1" applyBorder="1" applyProtection="1">
      <protection locked="0"/>
    </xf>
    <xf numFmtId="0" fontId="0" fillId="4" borderId="2" xfId="0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0" fillId="3" borderId="1" xfId="0" applyFill="1" applyBorder="1" applyProtection="1">
      <protection locked="0"/>
    </xf>
    <xf numFmtId="1" fontId="0" fillId="0" borderId="6" xfId="0" applyNumberFormat="1" applyBorder="1"/>
    <xf numFmtId="0" fontId="2" fillId="0" borderId="1" xfId="0" applyFont="1" applyBorder="1"/>
    <xf numFmtId="1" fontId="4" fillId="3" borderId="1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5" borderId="7" xfId="0" applyFill="1" applyBorder="1"/>
    <xf numFmtId="0" fontId="2" fillId="5" borderId="3" xfId="0" applyFont="1" applyFill="1" applyBorder="1"/>
    <xf numFmtId="0" fontId="2" fillId="5" borderId="8" xfId="0" applyFont="1" applyFill="1" applyBorder="1"/>
    <xf numFmtId="0" fontId="0" fillId="0" borderId="9" xfId="0" applyBorder="1"/>
    <xf numFmtId="0" fontId="2" fillId="0" borderId="9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BE51-E1B7-4ABD-89EE-AFACA3289D21}">
  <dimension ref="A2:G45"/>
  <sheetViews>
    <sheetView tabSelected="1" zoomScale="85" zoomScaleNormal="85" workbookViewId="0">
      <selection activeCell="H37" sqref="H37"/>
    </sheetView>
  </sheetViews>
  <sheetFormatPr defaultRowHeight="14.4" x14ac:dyDescent="0.3"/>
  <cols>
    <col min="1" max="1" width="84.5546875" customWidth="1"/>
    <col min="2" max="3" width="15.6640625" customWidth="1"/>
    <col min="4" max="4" width="5.5546875" bestFit="1" customWidth="1"/>
    <col min="5" max="5" width="6.109375" bestFit="1" customWidth="1"/>
    <col min="6" max="6" width="31.44140625" bestFit="1" customWidth="1"/>
    <col min="7" max="7" width="5" bestFit="1" customWidth="1"/>
    <col min="8" max="8" width="11.33203125" bestFit="1" customWidth="1"/>
  </cols>
  <sheetData>
    <row r="2" spans="1:7" ht="15" thickBot="1" x14ac:dyDescent="0.35">
      <c r="A2" s="26" t="s">
        <v>40</v>
      </c>
      <c r="B2" s="25"/>
      <c r="C2" s="25"/>
      <c r="D2" s="25"/>
    </row>
    <row r="3" spans="1:7" x14ac:dyDescent="0.3">
      <c r="A3" s="3"/>
    </row>
    <row r="4" spans="1:7" x14ac:dyDescent="0.3">
      <c r="A4" t="s">
        <v>39</v>
      </c>
      <c r="B4" s="3"/>
      <c r="C4" s="3"/>
    </row>
    <row r="5" spans="1:7" x14ac:dyDescent="0.3">
      <c r="A5" t="s">
        <v>38</v>
      </c>
      <c r="B5" s="3"/>
      <c r="C5" s="3"/>
    </row>
    <row r="6" spans="1:7" x14ac:dyDescent="0.3">
      <c r="A6" t="s">
        <v>37</v>
      </c>
      <c r="B6" s="3"/>
      <c r="C6" s="3"/>
    </row>
    <row r="7" spans="1:7" x14ac:dyDescent="0.3">
      <c r="A7" t="s">
        <v>36</v>
      </c>
      <c r="B7" s="3"/>
      <c r="C7" s="3"/>
    </row>
    <row r="8" spans="1:7" x14ac:dyDescent="0.3">
      <c r="A8" t="s">
        <v>35</v>
      </c>
      <c r="B8" s="3"/>
      <c r="C8" s="3"/>
    </row>
    <row r="9" spans="1:7" ht="15" thickBot="1" x14ac:dyDescent="0.35"/>
    <row r="10" spans="1:7" ht="15" thickBot="1" x14ac:dyDescent="0.35">
      <c r="A10" s="24" t="s">
        <v>34</v>
      </c>
      <c r="B10" s="23" t="s">
        <v>27</v>
      </c>
      <c r="C10" s="23" t="s">
        <v>26</v>
      </c>
      <c r="D10" s="22"/>
      <c r="G10" s="21"/>
    </row>
    <row r="11" spans="1:7" x14ac:dyDescent="0.3">
      <c r="A11" s="3"/>
    </row>
    <row r="12" spans="1:7" x14ac:dyDescent="0.3">
      <c r="A12" s="3" t="s">
        <v>33</v>
      </c>
      <c r="B12" s="20"/>
      <c r="C12" s="19">
        <f>B12*12</f>
        <v>0</v>
      </c>
      <c r="D12" t="s">
        <v>0</v>
      </c>
    </row>
    <row r="13" spans="1:7" x14ac:dyDescent="0.3">
      <c r="A13" t="s">
        <v>32</v>
      </c>
      <c r="B13" s="18">
        <f>B35</f>
        <v>0</v>
      </c>
      <c r="C13" s="18">
        <f>B13*12</f>
        <v>0</v>
      </c>
      <c r="D13" t="s">
        <v>0</v>
      </c>
    </row>
    <row r="14" spans="1:7" x14ac:dyDescent="0.3">
      <c r="A14" t="s">
        <v>31</v>
      </c>
      <c r="B14" s="4">
        <f>B12+B13</f>
        <v>0</v>
      </c>
      <c r="C14" s="4">
        <f>C12+C13</f>
        <v>0</v>
      </c>
      <c r="D14" t="s">
        <v>0</v>
      </c>
    </row>
    <row r="15" spans="1:7" x14ac:dyDescent="0.3">
      <c r="B15" s="1"/>
    </row>
    <row r="16" spans="1:7" x14ac:dyDescent="0.3">
      <c r="A16" s="3" t="s">
        <v>30</v>
      </c>
      <c r="B16" s="17"/>
      <c r="C16" t="s">
        <v>29</v>
      </c>
    </row>
    <row r="17" spans="1:6" ht="15" thickBot="1" x14ac:dyDescent="0.35">
      <c r="F17" s="6"/>
    </row>
    <row r="18" spans="1:6" ht="15" thickBot="1" x14ac:dyDescent="0.35">
      <c r="A18" s="16" t="s">
        <v>28</v>
      </c>
      <c r="B18" s="15" t="s">
        <v>27</v>
      </c>
      <c r="C18" s="15" t="s">
        <v>26</v>
      </c>
      <c r="D18" s="14"/>
      <c r="F18" s="6"/>
    </row>
    <row r="19" spans="1:6" x14ac:dyDescent="0.3">
      <c r="A19" s="3"/>
      <c r="B19" s="3"/>
      <c r="F19" s="6"/>
    </row>
    <row r="20" spans="1:6" x14ac:dyDescent="0.3">
      <c r="A20" s="3" t="s">
        <v>25</v>
      </c>
      <c r="F20" s="6"/>
    </row>
    <row r="21" spans="1:6" x14ac:dyDescent="0.3">
      <c r="A21" t="s">
        <v>24</v>
      </c>
      <c r="B21" s="4">
        <f>C21/12</f>
        <v>0</v>
      </c>
      <c r="C21" s="10"/>
      <c r="D21" t="s">
        <v>0</v>
      </c>
      <c r="F21" s="6"/>
    </row>
    <row r="22" spans="1:6" x14ac:dyDescent="0.3">
      <c r="A22" t="s">
        <v>23</v>
      </c>
      <c r="B22" s="4">
        <f>C22/12</f>
        <v>0</v>
      </c>
      <c r="C22" s="13"/>
      <c r="D22" t="s">
        <v>0</v>
      </c>
      <c r="F22" s="6"/>
    </row>
    <row r="23" spans="1:6" x14ac:dyDescent="0.3">
      <c r="A23" t="s">
        <v>22</v>
      </c>
      <c r="B23" s="10"/>
      <c r="C23" s="12">
        <f>B23*12</f>
        <v>0</v>
      </c>
      <c r="D23" t="s">
        <v>0</v>
      </c>
      <c r="F23" s="6"/>
    </row>
    <row r="24" spans="1:6" x14ac:dyDescent="0.3">
      <c r="A24" t="s">
        <v>21</v>
      </c>
      <c r="B24" s="10"/>
      <c r="C24" s="12">
        <f>B24*12</f>
        <v>0</v>
      </c>
      <c r="D24" t="s">
        <v>0</v>
      </c>
      <c r="F24" s="6"/>
    </row>
    <row r="25" spans="1:6" x14ac:dyDescent="0.3">
      <c r="A25" t="s">
        <v>20</v>
      </c>
      <c r="B25" s="4">
        <f>C25/12</f>
        <v>0</v>
      </c>
      <c r="C25" s="13"/>
      <c r="D25" t="s">
        <v>0</v>
      </c>
      <c r="F25" s="6"/>
    </row>
    <row r="26" spans="1:6" x14ac:dyDescent="0.3">
      <c r="A26" t="s">
        <v>19</v>
      </c>
      <c r="B26" s="10"/>
      <c r="C26" s="12">
        <f>B26*12</f>
        <v>0</v>
      </c>
      <c r="D26" t="s">
        <v>0</v>
      </c>
      <c r="F26" s="6"/>
    </row>
    <row r="27" spans="1:6" x14ac:dyDescent="0.3">
      <c r="A27" s="3" t="s">
        <v>18</v>
      </c>
      <c r="B27" s="11">
        <f>SUM(B21:B26)</f>
        <v>0</v>
      </c>
      <c r="C27" s="11">
        <f>SUM(C21:C26)</f>
        <v>0</v>
      </c>
      <c r="D27" t="s">
        <v>0</v>
      </c>
      <c r="F27" s="6"/>
    </row>
    <row r="28" spans="1:6" x14ac:dyDescent="0.3">
      <c r="F28" s="6"/>
    </row>
    <row r="29" spans="1:6" x14ac:dyDescent="0.3">
      <c r="A29" s="3" t="s">
        <v>17</v>
      </c>
      <c r="F29" s="6"/>
    </row>
    <row r="30" spans="1:6" x14ac:dyDescent="0.3">
      <c r="A30" t="s">
        <v>16</v>
      </c>
      <c r="B30" s="10"/>
      <c r="C30" t="s">
        <v>0</v>
      </c>
    </row>
    <row r="31" spans="1:6" x14ac:dyDescent="0.3">
      <c r="A31" t="s">
        <v>15</v>
      </c>
      <c r="B31" s="10"/>
      <c r="C31" t="s">
        <v>0</v>
      </c>
      <c r="F31" s="6"/>
    </row>
    <row r="32" spans="1:6" x14ac:dyDescent="0.3">
      <c r="A32" t="s">
        <v>14</v>
      </c>
      <c r="B32" s="10"/>
      <c r="C32" t="s">
        <v>13</v>
      </c>
      <c r="F32" s="6"/>
    </row>
    <row r="33" spans="1:6" x14ac:dyDescent="0.3">
      <c r="A33" s="3" t="s">
        <v>12</v>
      </c>
      <c r="B33" s="4">
        <f>(B30+B31)*B32</f>
        <v>0</v>
      </c>
      <c r="C33" s="5">
        <f>B33*12</f>
        <v>0</v>
      </c>
      <c r="D33" t="s">
        <v>0</v>
      </c>
      <c r="F33" s="6"/>
    </row>
    <row r="34" spans="1:6" x14ac:dyDescent="0.3">
      <c r="A34" s="3"/>
      <c r="B34" s="1"/>
      <c r="F34" s="6"/>
    </row>
    <row r="35" spans="1:6" x14ac:dyDescent="0.3">
      <c r="A35" s="3" t="s">
        <v>11</v>
      </c>
      <c r="B35" s="4">
        <f>B27+B33</f>
        <v>0</v>
      </c>
      <c r="C35" s="4">
        <f>C27+C33</f>
        <v>0</v>
      </c>
      <c r="D35" t="s">
        <v>0</v>
      </c>
      <c r="F35" s="6"/>
    </row>
    <row r="36" spans="1:6" ht="15" thickBot="1" x14ac:dyDescent="0.35">
      <c r="F36" s="6"/>
    </row>
    <row r="37" spans="1:6" ht="15" thickBot="1" x14ac:dyDescent="0.35">
      <c r="A37" s="9" t="s">
        <v>10</v>
      </c>
      <c r="B37" s="8" t="s">
        <v>9</v>
      </c>
      <c r="C37" s="8" t="s">
        <v>8</v>
      </c>
      <c r="D37" s="7"/>
      <c r="F37" s="6"/>
    </row>
    <row r="38" spans="1:6" x14ac:dyDescent="0.3">
      <c r="F38" s="6"/>
    </row>
    <row r="39" spans="1:6" x14ac:dyDescent="0.3">
      <c r="A39" s="3" t="s">
        <v>7</v>
      </c>
      <c r="B39" s="2">
        <f>B14</f>
        <v>0</v>
      </c>
      <c r="C39" s="4">
        <f>C14</f>
        <v>0</v>
      </c>
      <c r="D39" t="s">
        <v>0</v>
      </c>
      <c r="F39" s="6"/>
    </row>
    <row r="40" spans="1:6" x14ac:dyDescent="0.3">
      <c r="A40" t="s">
        <v>6</v>
      </c>
      <c r="B40" s="2" t="e">
        <f>B12/B16</f>
        <v>#DIV/0!</v>
      </c>
      <c r="C40" s="4" t="e">
        <f>C12/B16</f>
        <v>#DIV/0!</v>
      </c>
      <c r="D40" t="s">
        <v>5</v>
      </c>
      <c r="F40" s="6"/>
    </row>
    <row r="41" spans="1:6" x14ac:dyDescent="0.3">
      <c r="B41" s="1"/>
      <c r="C41" s="1"/>
      <c r="F41" s="6"/>
    </row>
    <row r="42" spans="1:6" x14ac:dyDescent="0.3">
      <c r="A42" t="s">
        <v>4</v>
      </c>
      <c r="B42" s="4" t="e">
        <f>B27/B32</f>
        <v>#DIV/0!</v>
      </c>
      <c r="C42" s="1" t="s">
        <v>0</v>
      </c>
    </row>
    <row r="43" spans="1:6" x14ac:dyDescent="0.3">
      <c r="A43" t="s">
        <v>3</v>
      </c>
      <c r="B43" s="5" t="e">
        <f>B33/B32</f>
        <v>#DIV/0!</v>
      </c>
      <c r="C43" t="s">
        <v>0</v>
      </c>
    </row>
    <row r="44" spans="1:6" x14ac:dyDescent="0.3">
      <c r="A44" t="s">
        <v>2</v>
      </c>
      <c r="B44" s="4" t="e">
        <f>(B42+B43)/(B40/B32)</f>
        <v>#DIV/0!</v>
      </c>
      <c r="C44" t="s">
        <v>0</v>
      </c>
    </row>
    <row r="45" spans="1:6" x14ac:dyDescent="0.3">
      <c r="A45" s="3" t="s">
        <v>1</v>
      </c>
      <c r="B45" s="2" t="e">
        <f>B16+B44</f>
        <v>#DIV/0!</v>
      </c>
      <c r="C45" s="1" t="s">
        <v>0</v>
      </c>
    </row>
  </sheetData>
  <sheetProtection algorithmName="SHA-512" hashValue="Comf84fi4ICbOugsvr5H6AHLPqDdN+f0kua9sNEIRH9XRU/sm1p23Vm/i7DtvQzSQ1cpQEANijnuzhTyFvZaDw==" saltValue="kmTjl69FqumpErosp/93Cw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Palvelun tuottajalle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 Heininen</dc:creator>
  <cp:lastModifiedBy>Aino Heininen</cp:lastModifiedBy>
  <dcterms:created xsi:type="dcterms:W3CDTF">2020-08-14T06:48:29Z</dcterms:created>
  <dcterms:modified xsi:type="dcterms:W3CDTF">2020-08-14T06:51:33Z</dcterms:modified>
</cp:coreProperties>
</file>