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petraoma/Downloads/"/>
    </mc:Choice>
  </mc:AlternateContent>
  <xr:revisionPtr revIDLastSave="0" documentId="8_{8D7D1021-6C4F-6E49-A01A-BC6C3E8E21E0}" xr6:coauthVersionLast="47" xr6:coauthVersionMax="47" xr10:uidLastSave="{00000000-0000-0000-0000-000000000000}"/>
  <bookViews>
    <workbookView xWindow="0" yWindow="500" windowWidth="17000" windowHeight="16580" xr2:uid="{00000000-000D-0000-FFFF-FFFF00000000}"/>
  </bookViews>
  <sheets>
    <sheet name="Verovapaat matkakorvaukset" sheetId="1" r:id="rId1"/>
    <sheet name="Selvitysmatkakohteesta ja kului" sheetId="2" r:id="rId2"/>
    <sheet name="Ajopäiväkirja" sheetId="3" r:id="rId3"/>
    <sheet name="Ohjee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7" i="3" l="1"/>
  <c r="C456" i="3"/>
  <c r="F453" i="3"/>
  <c r="B452" i="3"/>
  <c r="F452" i="3" s="1"/>
  <c r="F440" i="3"/>
  <c r="B439" i="3"/>
  <c r="F439" i="3" s="1"/>
  <c r="F427" i="3"/>
  <c r="B426" i="3"/>
  <c r="F426" i="3" s="1"/>
  <c r="F414" i="3"/>
  <c r="F413" i="3"/>
  <c r="B413" i="3"/>
  <c r="C399" i="3"/>
  <c r="C398" i="3"/>
  <c r="F395" i="3"/>
  <c r="B394" i="3"/>
  <c r="F394" i="3" s="1"/>
  <c r="F382" i="3"/>
  <c r="B381" i="3"/>
  <c r="F381" i="3" s="1"/>
  <c r="F369" i="3"/>
  <c r="B368" i="3"/>
  <c r="F368" i="3" s="1"/>
  <c r="F356" i="3"/>
  <c r="F355" i="3"/>
  <c r="B355" i="3"/>
  <c r="C341" i="3"/>
  <c r="C340" i="3"/>
  <c r="F337" i="3"/>
  <c r="B336" i="3"/>
  <c r="F336" i="3" s="1"/>
  <c r="F324" i="3"/>
  <c r="B323" i="3"/>
  <c r="F323" i="3" s="1"/>
  <c r="F311" i="3"/>
  <c r="F310" i="3"/>
  <c r="B310" i="3"/>
  <c r="F298" i="3"/>
  <c r="B297" i="3"/>
  <c r="F297" i="3" s="1"/>
  <c r="C283" i="3"/>
  <c r="C282" i="3"/>
  <c r="F279" i="3"/>
  <c r="B278" i="3"/>
  <c r="F278" i="3" s="1"/>
  <c r="F266" i="3"/>
  <c r="F265" i="3"/>
  <c r="B265" i="3"/>
  <c r="F253" i="3"/>
  <c r="F252" i="3"/>
  <c r="B252" i="3"/>
  <c r="F240" i="3"/>
  <c r="B239" i="3"/>
  <c r="F239" i="3" s="1"/>
  <c r="F283" i="3" s="1"/>
  <c r="C225" i="3"/>
  <c r="C224" i="3"/>
  <c r="F221" i="3"/>
  <c r="F220" i="3"/>
  <c r="B220" i="3"/>
  <c r="F208" i="3"/>
  <c r="B207" i="3"/>
  <c r="F207" i="3" s="1"/>
  <c r="F195" i="3"/>
  <c r="B194" i="3"/>
  <c r="F194" i="3" s="1"/>
  <c r="F182" i="3"/>
  <c r="B181" i="3"/>
  <c r="F181" i="3" s="1"/>
  <c r="C167" i="3"/>
  <c r="C166" i="3"/>
  <c r="F163" i="3"/>
  <c r="F162" i="3"/>
  <c r="B162" i="3"/>
  <c r="F150" i="3"/>
  <c r="B149" i="3"/>
  <c r="F149" i="3" s="1"/>
  <c r="F137" i="3"/>
  <c r="B136" i="3"/>
  <c r="F136" i="3" s="1"/>
  <c r="F124" i="3"/>
  <c r="F123" i="3"/>
  <c r="B123" i="3"/>
  <c r="C109" i="3"/>
  <c r="C108" i="3"/>
  <c r="F105" i="3"/>
  <c r="F104" i="3"/>
  <c r="F92" i="3"/>
  <c r="F91" i="3"/>
  <c r="B91" i="3"/>
  <c r="F79" i="3"/>
  <c r="B78" i="3"/>
  <c r="F78" i="3" s="1"/>
  <c r="F66" i="3"/>
  <c r="F65" i="3"/>
  <c r="F109" i="3" s="1"/>
  <c r="E21" i="3"/>
  <c r="G30" i="2"/>
  <c r="G29" i="2"/>
  <c r="G28" i="2"/>
  <c r="G27" i="2"/>
  <c r="G26" i="2"/>
  <c r="G25" i="2"/>
  <c r="G24" i="2"/>
  <c r="G23" i="2"/>
  <c r="G22" i="2"/>
  <c r="G31" i="2" s="1"/>
  <c r="G38" i="2" s="1"/>
  <c r="G43" i="1"/>
  <c r="E43" i="1"/>
  <c r="E42" i="1"/>
  <c r="G42" i="1" s="1"/>
  <c r="G41" i="1"/>
  <c r="E40" i="1"/>
  <c r="G40" i="1" s="1"/>
  <c r="E39" i="1"/>
  <c r="G39" i="1" s="1"/>
  <c r="G44" i="1" s="1"/>
  <c r="E31" i="1"/>
  <c r="G31" i="1" s="1"/>
  <c r="E30" i="1"/>
  <c r="G30" i="1" s="1"/>
  <c r="E29" i="1"/>
  <c r="G29" i="1" s="1"/>
  <c r="G28" i="1"/>
  <c r="E28" i="1"/>
  <c r="E27" i="1"/>
  <c r="G27" i="1" s="1"/>
  <c r="G32" i="1" l="1"/>
  <c r="G49" i="1" s="1"/>
  <c r="G36" i="2" s="1"/>
  <c r="G40" i="2" s="1"/>
  <c r="F399" i="3"/>
  <c r="F167" i="3"/>
  <c r="F457" i="3"/>
  <c r="F225" i="3"/>
  <c r="F341" i="3"/>
</calcChain>
</file>

<file path=xl/sharedStrings.xml><?xml version="1.0" encoding="utf-8"?>
<sst xmlns="http://schemas.openxmlformats.org/spreadsheetml/2006/main" count="622" uniqueCount="138">
  <si>
    <t>MATKALASKU - TRAVEL INVOICE 2026</t>
  </si>
  <si>
    <t>Laskuttaja - Invoicer</t>
  </si>
  <si>
    <t>Päivitä vuosittain - Uptade annually</t>
  </si>
  <si>
    <t>Lisää laskuttajan tiedot - Add invoicer information</t>
  </si>
  <si>
    <t>Kilometrikorvaus - Km allowance</t>
  </si>
  <si>
    <t>Lisämatkustaja - Additional passenger</t>
  </si>
  <si>
    <t>Ateriakorvaus - Meal allowance</t>
  </si>
  <si>
    <t>Laskun saaja - Invoice receiver</t>
  </si>
  <si>
    <t>Yömatkaraha - Night travel allowance</t>
  </si>
  <si>
    <t>Lisää laskun saajan tiedot - Add invoice recipient information</t>
  </si>
  <si>
    <t>Osapäiväraha - Partial per diem</t>
  </si>
  <si>
    <t>Kokopäiväraha - Full per diem</t>
  </si>
  <si>
    <t>LASKUTETTAVAT VEROVAPAAT MATKAKORVAUKSET - INVOICED TAX-FREE TRAVEL ALLOWANCES</t>
  </si>
  <si>
    <t>Työmatka-ajo omalla autolla</t>
  </si>
  <si>
    <t>Korvaus / km</t>
  </si>
  <si>
    <t>Määrä</t>
  </si>
  <si>
    <t>Yhteensä</t>
  </si>
  <si>
    <t>Commuting with your own vehicle</t>
  </si>
  <si>
    <t>Compensation/km</t>
  </si>
  <si>
    <t>Amount</t>
  </si>
  <si>
    <t>Total</t>
  </si>
  <si>
    <t xml:space="preserve">Henkilöauto (vain kuljettaja) </t>
  </si>
  <si>
    <t>Passenger car (only driver)</t>
  </si>
  <si>
    <t>Lisämatkustaja</t>
  </si>
  <si>
    <t>Additional passenger</t>
  </si>
  <si>
    <t xml:space="preserve">Yhteensä </t>
  </si>
  <si>
    <t>Päivärahat</t>
  </si>
  <si>
    <t>Korvaus</t>
  </si>
  <si>
    <t>Per diem (daily allowances)</t>
  </si>
  <si>
    <t>Compensation</t>
  </si>
  <si>
    <t>Kokopäiväraha</t>
  </si>
  <si>
    <t>Full per diem</t>
  </si>
  <si>
    <t>Osapäiväraha</t>
  </si>
  <si>
    <t>Partial per diem</t>
  </si>
  <si>
    <t>Ulkomaan päiväraha</t>
  </si>
  <si>
    <t>Per diem from trip to another country</t>
  </si>
  <si>
    <t>Ateriakorvaus</t>
  </si>
  <si>
    <t>Meal allowance</t>
  </si>
  <si>
    <t xml:space="preserve">Yömatkaraha </t>
  </si>
  <si>
    <t>Night travel allowance</t>
  </si>
  <si>
    <t>Laskutettavat verovapaat matkakorvaukset yhteensä - Total invoiced tax-free travel allowances</t>
  </si>
  <si>
    <t>Helppo ja nopea kirjanpito-ohjelma</t>
  </si>
  <si>
    <t>Dokumentit haltuun helposti</t>
  </si>
  <si>
    <t>www.simplbooks.fi</t>
  </si>
  <si>
    <t>wwww.costpocket.com</t>
  </si>
  <si>
    <t>© 2025 SimplBooks. Kaikki oikeudet pidätetään - All rights reserved.</t>
  </si>
  <si>
    <t>SELVITYS MATKAKOHTEESTA JA - KULUISTA - TRAVEL DESTINATION AND EXPENSE DESCRIPTION</t>
  </si>
  <si>
    <t>Matkustusajankohta - Traveling perioid</t>
  </si>
  <si>
    <t>Alkamispäivä</t>
  </si>
  <si>
    <t>Departure date</t>
  </si>
  <si>
    <t>Alkamisaika</t>
  </si>
  <si>
    <t>Departure time</t>
  </si>
  <si>
    <t>Päättymispäivä</t>
  </si>
  <si>
    <t>End  day</t>
  </si>
  <si>
    <t>Päättymisaika</t>
  </si>
  <si>
    <t>End time</t>
  </si>
  <si>
    <t>Matkustuskohteen osoite - Destination address</t>
  </si>
  <si>
    <t>Matkan tarkoitus - The purpose of the trip</t>
  </si>
  <si>
    <t>Matkan kulut - Travel expenses</t>
  </si>
  <si>
    <t>Summa / Amount</t>
  </si>
  <si>
    <t>Kpl / Pcs</t>
  </si>
  <si>
    <t>Yhteensä / Total</t>
  </si>
  <si>
    <t>Yhteensä - Total</t>
  </si>
  <si>
    <t>Laskutettavat kulukorvaukset yhteensä - Total invoiced travel expences</t>
  </si>
  <si>
    <t>Matkalasku yhteensä - Total travel invoice</t>
  </si>
  <si>
    <t>Allekirjoitus &amp; nimenselvennys - Signature &amp; name clarification</t>
  </si>
  <si>
    <t>Päiväys - Date</t>
  </si>
  <si>
    <t>Tämä matkalasku on tarkoitettu vain yksittäisten ja/tai yhdellä kulkuneuvolla suoritettujen työmatkojen laskentaan</t>
  </si>
  <si>
    <t>This travel invoice is suitable only for reporting individual and/or singe-vehicle business trips</t>
  </si>
  <si>
    <t>AJOPÄIVÄKIRJA - DRIVING LOGBOOK 2025</t>
  </si>
  <si>
    <t>AUTON REKISTERINUMERO - REGISTRATION NUMBER</t>
  </si>
  <si>
    <t>Vuosi/Ajanjakso - Year/Period</t>
  </si>
  <si>
    <t>Yrityksen nimi - Company name</t>
  </si>
  <si>
    <t>Yrityksen osoite - Company Address</t>
  </si>
  <si>
    <t>Auton merkki ja malli - Car model</t>
  </si>
  <si>
    <t>Matkamittari vuoden alussa - Odometer at the beginning of the year</t>
  </si>
  <si>
    <t>Matkamittari vuoden lopussa - Odometer at the end of the year</t>
  </si>
  <si>
    <t>Ajetut kilometrit yhteensä - Total kilometers driven</t>
  </si>
  <si>
    <t>- Elinkeinotoiminnan ja yksityisajojen erottamiseksi elinkeinotoiminnan ajokilometrit tulee selvittää ajopäiväkirjalla tai muulla luotettavalla selityksellä.</t>
  </si>
  <si>
    <t>- Ajopäiväkirjasta on käytävä ilmi autolla verovuonna ajettu kokonaiskilometrimäärä.</t>
  </si>
  <si>
    <t>- Kirjaa ajopäiväkirjaan kaikki työajosi ja työajojen selitykset sitä mukaan kuin ajoja on.</t>
  </si>
  <si>
    <t>- Yksityisajoista ei tarvitse merkitä kellonaikoja, ajoreittiä tai ajon tarkoitusta</t>
  </si>
  <si>
    <t>- Jokaisesta yrityksen autosta on pidettävä omaa ajopäiväkirjaa</t>
  </si>
  <si>
    <t>- To distinguish between business and private driving, business mileage must be documented using a driving log or other reliable explanation.</t>
  </si>
  <si>
    <t>- The driving log must show the total number of kilometers driven by the car during the tax year.</t>
  </si>
  <si>
    <t>- Record all your work trips and explanations of them in your driving logbook, as you go.</t>
  </si>
  <si>
    <t>- For private trips, you do not need to record the time, route or purpose of the trip.</t>
  </si>
  <si>
    <t>- Each company car must have its own driving logbook.</t>
  </si>
  <si>
    <t>Ajopäiväkirjan pitäminen on edellytys vähennysten saamiselle verotuksessa.</t>
  </si>
  <si>
    <t>Ajopäiväkirjoja tulee säilyttää kuusi vuotta tilikauden päättymisestä.</t>
  </si>
  <si>
    <t>Toimita ajopäiväkirjalle Verohallinnolle vain pyydettäessä</t>
  </si>
  <si>
    <t>Keeping a driving logbook is a prerequisite for receiving tax deductions.</t>
  </si>
  <si>
    <t>Driving logs must be kept for six years after the end of the fiscal year.</t>
  </si>
  <si>
    <t>Submit the driving logbook to the Tax Administration only upon request.</t>
  </si>
  <si>
    <t>Päivämäärä - Date</t>
  </si>
  <si>
    <t xml:space="preserve">  Kuljettaja - Driver</t>
  </si>
  <si>
    <t>Aloituspaikka - Starting location</t>
  </si>
  <si>
    <t xml:space="preserve">  Aloitusaika - Starting Time</t>
  </si>
  <si>
    <t>Päättymispaikka - Ending place</t>
  </si>
  <si>
    <t xml:space="preserve">  Päättymisaika - Ending Time</t>
  </si>
  <si>
    <t>Ajon tarkoitus - Purpose of drive</t>
  </si>
  <si>
    <t>Ajoreitti - Driving Route</t>
  </si>
  <si>
    <t>Matkamittarin lukema - Odometer reading</t>
  </si>
  <si>
    <t>Ennen - Before</t>
  </si>
  <si>
    <t>Jälkeen - After</t>
  </si>
  <si>
    <t>Pituus - Length</t>
  </si>
  <si>
    <t>Työ - Work (km)</t>
  </si>
  <si>
    <t>Yksityinen - Private (km)</t>
  </si>
  <si>
    <t>Työajoa yhteensä</t>
  </si>
  <si>
    <t>Yksityisajoa yhteeensä</t>
  </si>
  <si>
    <t>Sivu 1</t>
  </si>
  <si>
    <t>Sivu 2</t>
  </si>
  <si>
    <t>Sivu 3</t>
  </si>
  <si>
    <t>Sivu 4</t>
  </si>
  <si>
    <t>Sivu 5</t>
  </si>
  <si>
    <t>Sivu 6</t>
  </si>
  <si>
    <t>Sivu 7</t>
  </si>
  <si>
    <t>Verovapaat matkakorvaukset</t>
  </si>
  <si>
    <t>- Kulkuneuvon täytyy olla palkansaajan omistama tai hallitsema (esim. kaverilta lainattu), ei maksavan yrityksen omaisuutta.</t>
  </si>
  <si>
    <t>- Osapäiväraha = Työmatkan kesto yli 6h, mutta alle 10h</t>
  </si>
  <si>
    <t>- Kokopäiväraha = Työmatkan kesto yli 10h</t>
  </si>
  <si>
    <t>- Edellyttää ettei työmatkasta makseta päivärahaa eikä ole mahdollisuutta ruokailla tavanomaisella ruokailupaikallaan</t>
  </si>
  <si>
    <t>- Jos palkansaaja joutuu ruokailemaan kahdesti tavanomaisen ruokailupaikkansa ulkopuolella eikä työmatkasta suoriteta päivärahaa, ateriakorvauksen saa kaksi kertaa.</t>
  </si>
  <si>
    <t>- Tarkasta määrä aina matkustuskohdemaittain Verohallinnolta</t>
  </si>
  <si>
    <t>Yömatkaraha</t>
  </si>
  <si>
    <t>- Edellyttää, että päivärahaan oikeuttavasta matkavuorokaudesta vähintään 4 tuntia on kello 21:00-07:00 välisenä aikana eikä työnantaja järjestä ilmaista majoitusta, maksa majoittumis korvausta tai korvausta makuupaikasta.</t>
  </si>
  <si>
    <t>© 2025 SimplBooks. Kaikki oikeudet pidätetään</t>
  </si>
  <si>
    <t>Invoiced taf-free travel allowances</t>
  </si>
  <si>
    <t>- The vehicle must be owned or controlled by the employee (e.g. borrowed from a friend), not the property of the paying company.</t>
  </si>
  <si>
    <t>Daily allowances</t>
  </si>
  <si>
    <t>Partial per diem = Commuting time more than 6 hours but less than 10 hours</t>
  </si>
  <si>
    <t xml:space="preserve">Full per diem = Commuting time more than 10 hours </t>
  </si>
  <si>
    <t>- Requires that no daily allowance is paid for the business trip and there is no opportunity to eat at their usual place of eating</t>
  </si>
  <si>
    <t>- If an employee has to eat twice outside their usual eating place and no daily allowance is paid for the commute, the meal allowance will be paid twice.</t>
  </si>
  <si>
    <t xml:space="preserve"> Per diem for trip to another country</t>
  </si>
  <si>
    <t>- Check the amount of per diem for trip abroad from Tax Administration</t>
  </si>
  <si>
    <t>- Requires that at least 4 hours of the travel day is between 21:00 - 07:00 and that the employer does not provide free accommodation or pay accommodation costs.</t>
  </si>
  <si>
    <t>© 2025 SimplBooks.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</si>
</sst>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5" formatCode="_-* #,##0.00\ [$€-1]_-;\-* #,##0.00\ [$€-1]_-;_-* &quot;-&quot;??\ [$€-1]_-;_-@"/>
    <numFmt numFmtId="166" formatCode="dd\-mm\-yyyy"/>
  </numFmts>
  <fonts count="17" x14ac:knownFonts="1">
    <font>
      <sz val="10"/>
      <color rgb="FF000000"/>
      <name val="Arial"/>
      <scheme val="minor"/>
    </font>
    <font>
      <b/>
      <sz val="19"/>
      <color theme="1"/>
      <name val="Arial"/>
      <scheme val="minor"/>
    </font>
    <font>
      <b/>
      <sz val="10"/>
      <color theme="1"/>
      <name val="Arial"/>
      <scheme val="minor"/>
    </font>
    <font>
      <b/>
      <sz val="22"/>
      <color theme="1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scheme val="minor"/>
    </font>
    <font>
      <u/>
      <sz val="10"/>
      <color rgb="FF000000"/>
      <name val="Arial"/>
    </font>
    <font>
      <sz val="10"/>
      <color rgb="FF000000"/>
      <name val="Arial"/>
      <scheme val="minor"/>
    </font>
    <font>
      <u/>
      <sz val="10"/>
      <color rgb="FF000000"/>
      <name val="Arial"/>
    </font>
    <font>
      <sz val="10"/>
      <color theme="1"/>
      <name val="Arial"/>
    </font>
    <font>
      <sz val="10"/>
      <color rgb="FF1F1F1F"/>
      <name val="Arial"/>
      <scheme val="minor"/>
    </font>
    <font>
      <sz val="10"/>
      <color rgb="FF1F1F1F"/>
      <name val="Arial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ck">
        <color rgb="FF434343"/>
      </left>
      <right/>
      <top style="thick">
        <color rgb="FF434343"/>
      </top>
      <bottom/>
      <diagonal/>
    </border>
    <border>
      <left/>
      <right/>
      <top style="thick">
        <color rgb="FF434343"/>
      </top>
      <bottom/>
      <diagonal/>
    </border>
    <border>
      <left/>
      <right style="thick">
        <color rgb="FF434343"/>
      </right>
      <top style="thick">
        <color rgb="FF434343"/>
      </top>
      <bottom/>
      <diagonal/>
    </border>
    <border>
      <left style="thick">
        <color rgb="FF434343"/>
      </left>
      <right/>
      <top/>
      <bottom/>
      <diagonal/>
    </border>
    <border>
      <left/>
      <right style="thick">
        <color rgb="FF434343"/>
      </right>
      <top/>
      <bottom/>
      <diagonal/>
    </border>
    <border>
      <left style="thick">
        <color rgb="FF434343"/>
      </left>
      <right/>
      <top/>
      <bottom style="thick">
        <color rgb="FF434343"/>
      </bottom>
      <diagonal/>
    </border>
    <border>
      <left/>
      <right/>
      <top/>
      <bottom style="thick">
        <color rgb="FF434343"/>
      </bottom>
      <diagonal/>
    </border>
    <border>
      <left/>
      <right style="thick">
        <color rgb="FF434343"/>
      </right>
      <top/>
      <bottom style="thick">
        <color rgb="FF434343"/>
      </bottom>
      <diagonal/>
    </border>
    <border>
      <left/>
      <right/>
      <top/>
      <bottom style="thin">
        <color rgb="FF000000"/>
      </bottom>
      <diagonal/>
    </border>
    <border>
      <left style="medium">
        <color rgb="FF434343"/>
      </left>
      <right/>
      <top style="medium">
        <color rgb="FF434343"/>
      </top>
      <bottom/>
      <diagonal/>
    </border>
    <border>
      <left/>
      <right/>
      <top style="medium">
        <color rgb="FF434343"/>
      </top>
      <bottom/>
      <diagonal/>
    </border>
    <border>
      <left/>
      <right style="medium">
        <color rgb="FF434343"/>
      </right>
      <top style="medium">
        <color rgb="FF434343"/>
      </top>
      <bottom/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medium">
        <color rgb="FF434343"/>
      </right>
      <top/>
      <bottom style="medium">
        <color rgb="FF434343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295555"/>
      </left>
      <right/>
      <top style="double">
        <color rgb="FF295555"/>
      </top>
      <bottom/>
      <diagonal/>
    </border>
    <border>
      <left/>
      <right/>
      <top style="double">
        <color rgb="FF295555"/>
      </top>
      <bottom/>
      <diagonal/>
    </border>
    <border>
      <left/>
      <right style="double">
        <color rgb="FF295555"/>
      </right>
      <top style="double">
        <color rgb="FF295555"/>
      </top>
      <bottom/>
      <diagonal/>
    </border>
    <border>
      <left style="double">
        <color rgb="FF295555"/>
      </left>
      <right/>
      <top/>
      <bottom/>
      <diagonal/>
    </border>
    <border>
      <left/>
      <right style="double">
        <color rgb="FF295555"/>
      </right>
      <top/>
      <bottom/>
      <diagonal/>
    </border>
    <border>
      <left style="double">
        <color rgb="FF295555"/>
      </left>
      <right/>
      <top/>
      <bottom style="double">
        <color rgb="FF295555"/>
      </bottom>
      <diagonal/>
    </border>
    <border>
      <left/>
      <right/>
      <top/>
      <bottom style="double">
        <color rgb="FF295555"/>
      </bottom>
      <diagonal/>
    </border>
    <border>
      <left/>
      <right style="double">
        <color rgb="FF295555"/>
      </right>
      <top/>
      <bottom style="double">
        <color rgb="FF295555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6" fillId="2" borderId="0" xfId="0" applyNumberFormat="1" applyFont="1" applyFill="1"/>
    <xf numFmtId="165" fontId="6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49" fontId="6" fillId="2" borderId="0" xfId="0" applyNumberFormat="1" applyFont="1" applyFill="1" applyAlignment="1">
      <alignment horizontal="center"/>
    </xf>
    <xf numFmtId="0" fontId="4" fillId="0" borderId="9" xfId="0" applyFont="1" applyBorder="1"/>
    <xf numFmtId="165" fontId="4" fillId="0" borderId="9" xfId="0" applyNumberFormat="1" applyFont="1" applyBorder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0" fillId="0" borderId="0" xfId="0" applyFont="1"/>
    <xf numFmtId="0" fontId="10" fillId="0" borderId="9" xfId="0" applyFont="1" applyBorder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5" fontId="4" fillId="0" borderId="0" xfId="0" applyNumberFormat="1" applyFont="1"/>
    <xf numFmtId="0" fontId="6" fillId="2" borderId="0" xfId="0" applyFont="1" applyFill="1"/>
    <xf numFmtId="0" fontId="6" fillId="0" borderId="9" xfId="0" applyFont="1" applyBorder="1"/>
    <xf numFmtId="165" fontId="6" fillId="0" borderId="9" xfId="0" applyNumberFormat="1" applyFont="1" applyBorder="1"/>
    <xf numFmtId="0" fontId="10" fillId="3" borderId="9" xfId="0" applyFont="1" applyFill="1" applyBorder="1"/>
    <xf numFmtId="0" fontId="4" fillId="3" borderId="9" xfId="0" applyFont="1" applyFill="1" applyBorder="1"/>
    <xf numFmtId="165" fontId="4" fillId="3" borderId="9" xfId="0" applyNumberFormat="1" applyFont="1" applyFill="1" applyBorder="1"/>
    <xf numFmtId="0" fontId="6" fillId="4" borderId="0" xfId="0" applyFont="1" applyFill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2" borderId="0" xfId="0" applyFont="1" applyFill="1"/>
    <xf numFmtId="0" fontId="9" fillId="0" borderId="19" xfId="0" applyFont="1" applyBorder="1"/>
    <xf numFmtId="0" fontId="9" fillId="0" borderId="20" xfId="0" applyFont="1" applyBorder="1"/>
    <xf numFmtId="0" fontId="9" fillId="0" borderId="0" xfId="0" applyFont="1" applyAlignment="1">
      <alignment vertical="top" wrapText="1"/>
    </xf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15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/>
    </xf>
    <xf numFmtId="0" fontId="9" fillId="4" borderId="0" xfId="0" applyFont="1" applyFill="1"/>
    <xf numFmtId="0" fontId="2" fillId="0" borderId="22" xfId="0" applyFont="1" applyBorder="1"/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27" xfId="0" applyFont="1" applyBorder="1"/>
    <xf numFmtId="0" fontId="6" fillId="0" borderId="28" xfId="0" applyFont="1" applyBorder="1"/>
    <xf numFmtId="0" fontId="4" fillId="0" borderId="27" xfId="0" applyFont="1" applyBorder="1"/>
    <xf numFmtId="0" fontId="6" fillId="0" borderId="0" xfId="0" applyFont="1" applyAlignment="1">
      <alignment horizontal="right"/>
    </xf>
    <xf numFmtId="0" fontId="0" fillId="0" borderId="0" xfId="0"/>
    <xf numFmtId="0" fontId="6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11" fillId="0" borderId="13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0" xfId="0" applyFont="1" applyFill="1" applyAlignment="1">
      <alignment vertical="top"/>
    </xf>
    <xf numFmtId="0" fontId="6" fillId="2" borderId="0" xfId="0" applyFont="1" applyFill="1"/>
    <xf numFmtId="0" fontId="12" fillId="0" borderId="0" xfId="0" applyFont="1" applyAlignment="1">
      <alignment horizontal="center"/>
    </xf>
    <xf numFmtId="0" fontId="6" fillId="4" borderId="0" xfId="0" applyFont="1" applyFill="1"/>
    <xf numFmtId="0" fontId="7" fillId="0" borderId="9" xfId="0" applyFont="1" applyBorder="1"/>
    <xf numFmtId="0" fontId="4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6" fontId="9" fillId="2" borderId="0" xfId="0" applyNumberFormat="1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0" fontId="14" fillId="0" borderId="0" xfId="0" applyFont="1" applyAlignment="1">
      <alignment horizontal="center"/>
    </xf>
    <xf numFmtId="166" fontId="9" fillId="0" borderId="0" xfId="0" applyNumberFormat="1" applyFon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16" xfId="0" applyFont="1" applyBorder="1" applyAlignment="1">
      <alignment vertical="top" wrapText="1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5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6" fillId="4" borderId="27" xfId="0" applyFont="1" applyFill="1" applyBorder="1" applyAlignment="1">
      <alignment horizontal="left" vertical="top" wrapText="1"/>
    </xf>
    <xf numFmtId="0" fontId="7" fillId="0" borderId="28" xfId="0" applyFont="1" applyBorder="1"/>
    <xf numFmtId="0" fontId="7" fillId="0" borderId="27" xfId="0" applyFont="1" applyBorder="1"/>
    <xf numFmtId="0" fontId="6" fillId="0" borderId="27" xfId="0" applyFont="1" applyBorder="1" applyAlignment="1">
      <alignment vertical="top" wrapText="1"/>
    </xf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10" fillId="0" borderId="27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409575</xdr:colOff>
      <xdr:row>7</xdr:row>
      <xdr:rowOff>38100</xdr:rowOff>
    </xdr:from>
    <xdr:ext cx="3114675" cy="2200275"/>
    <xdr:pic>
      <xdr:nvPicPr>
        <xdr:cNvPr id="2" name="image1.jpg" title="Kuv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3</xdr:row>
      <xdr:rowOff>114300</xdr:rowOff>
    </xdr:from>
    <xdr:ext cx="7124700" cy="847725"/>
    <xdr:pic>
      <xdr:nvPicPr>
        <xdr:cNvPr id="2" name="image3.png" title="Kuv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104900" cy="1905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mplbooks.fi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w.costpocket.com/" TargetMode="External"/><Relationship Id="rId1" Type="http://schemas.openxmlformats.org/officeDocument/2006/relationships/hyperlink" Target="http://www.simplbooks.fi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w.costpocket.com/" TargetMode="External"/><Relationship Id="rId13" Type="http://schemas.openxmlformats.org/officeDocument/2006/relationships/hyperlink" Target="http://www.simplbooks.fi/" TargetMode="External"/><Relationship Id="rId3" Type="http://schemas.openxmlformats.org/officeDocument/2006/relationships/hyperlink" Target="http://www.simplbooks.fi/" TargetMode="External"/><Relationship Id="rId7" Type="http://schemas.openxmlformats.org/officeDocument/2006/relationships/hyperlink" Target="http://www.simplbooks.fi/" TargetMode="External"/><Relationship Id="rId12" Type="http://schemas.openxmlformats.org/officeDocument/2006/relationships/hyperlink" Target="http://wwww.costpocket.com/" TargetMode="External"/><Relationship Id="rId2" Type="http://schemas.openxmlformats.org/officeDocument/2006/relationships/hyperlink" Target="http://wwww.costpocket.com/" TargetMode="External"/><Relationship Id="rId1" Type="http://schemas.openxmlformats.org/officeDocument/2006/relationships/hyperlink" Target="http://www.simplbooks.fi/" TargetMode="External"/><Relationship Id="rId6" Type="http://schemas.openxmlformats.org/officeDocument/2006/relationships/hyperlink" Target="http://wwww.costpocket.com/" TargetMode="External"/><Relationship Id="rId11" Type="http://schemas.openxmlformats.org/officeDocument/2006/relationships/hyperlink" Target="http://www.simplbooks.fi/" TargetMode="External"/><Relationship Id="rId5" Type="http://schemas.openxmlformats.org/officeDocument/2006/relationships/hyperlink" Target="http://www.simplbooks.fi/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://wwww.costpocket.com/" TargetMode="External"/><Relationship Id="rId4" Type="http://schemas.openxmlformats.org/officeDocument/2006/relationships/hyperlink" Target="http://wwww.costpocket.com/" TargetMode="External"/><Relationship Id="rId9" Type="http://schemas.openxmlformats.org/officeDocument/2006/relationships/hyperlink" Target="http://www.simplbooks.fi/" TargetMode="External"/><Relationship Id="rId14" Type="http://schemas.openxmlformats.org/officeDocument/2006/relationships/hyperlink" Target="http://wwww.costpock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57"/>
  <sheetViews>
    <sheetView tabSelected="1" workbookViewId="0">
      <selection activeCell="A53" sqref="A53:C53"/>
    </sheetView>
  </sheetViews>
  <sheetFormatPr baseColWidth="10" defaultColWidth="12.6640625" defaultRowHeight="15.75" customHeight="1" x14ac:dyDescent="0.15"/>
  <cols>
    <col min="4" max="4" width="14.33203125" customWidth="1"/>
    <col min="5" max="5" width="15" customWidth="1"/>
    <col min="6" max="6" width="17.33203125" customWidth="1"/>
    <col min="7" max="7" width="14.1640625" customWidth="1"/>
  </cols>
  <sheetData>
    <row r="1" spans="1:7" ht="15.75" customHeight="1" x14ac:dyDescent="0.15">
      <c r="A1" s="1"/>
      <c r="B1" s="1"/>
      <c r="C1" s="1"/>
      <c r="D1" s="1"/>
      <c r="E1" s="1"/>
      <c r="F1" s="1"/>
      <c r="G1" s="2">
        <v>45689</v>
      </c>
    </row>
    <row r="2" spans="1:7" ht="15.75" customHeight="1" x14ac:dyDescent="0.15">
      <c r="A2" s="76" t="s">
        <v>0</v>
      </c>
      <c r="B2" s="60"/>
      <c r="C2" s="60"/>
      <c r="D2" s="60"/>
      <c r="E2" s="60"/>
      <c r="F2" s="60"/>
      <c r="G2" s="60"/>
    </row>
    <row r="5" spans="1:7" ht="15.75" customHeight="1" x14ac:dyDescent="0.15">
      <c r="A5" s="4" t="s">
        <v>1</v>
      </c>
      <c r="E5" s="77" t="s">
        <v>2</v>
      </c>
      <c r="F5" s="60"/>
      <c r="G5" s="5"/>
    </row>
    <row r="6" spans="1:7" ht="15.75" customHeight="1" x14ac:dyDescent="0.15">
      <c r="A6" s="78" t="s">
        <v>3</v>
      </c>
      <c r="B6" s="60"/>
      <c r="C6" s="60"/>
      <c r="D6" s="60"/>
      <c r="E6" s="59" t="s">
        <v>4</v>
      </c>
      <c r="F6" s="60"/>
      <c r="G6" s="7">
        <v>0.55000000000000004</v>
      </c>
    </row>
    <row r="7" spans="1:7" ht="15.75" customHeight="1" x14ac:dyDescent="0.15">
      <c r="A7" s="60"/>
      <c r="B7" s="60"/>
      <c r="C7" s="60"/>
      <c r="D7" s="60"/>
      <c r="E7" s="59" t="s">
        <v>5</v>
      </c>
      <c r="F7" s="60"/>
      <c r="G7" s="7">
        <v>0.04</v>
      </c>
    </row>
    <row r="8" spans="1:7" ht="15.75" customHeight="1" x14ac:dyDescent="0.15">
      <c r="E8" s="59" t="s">
        <v>6</v>
      </c>
      <c r="F8" s="60"/>
      <c r="G8" s="7">
        <v>13.5</v>
      </c>
    </row>
    <row r="9" spans="1:7" ht="15.75" customHeight="1" x14ac:dyDescent="0.15">
      <c r="A9" s="4" t="s">
        <v>7</v>
      </c>
      <c r="E9" s="59" t="s">
        <v>8</v>
      </c>
      <c r="F9" s="60"/>
      <c r="G9" s="7">
        <v>16</v>
      </c>
    </row>
    <row r="10" spans="1:7" ht="15.75" customHeight="1" x14ac:dyDescent="0.15">
      <c r="A10" s="78" t="s">
        <v>9</v>
      </c>
      <c r="B10" s="60"/>
      <c r="C10" s="60"/>
      <c r="D10" s="60"/>
      <c r="E10" s="59" t="s">
        <v>10</v>
      </c>
      <c r="F10" s="60"/>
      <c r="G10" s="7">
        <v>25</v>
      </c>
    </row>
    <row r="11" spans="1:7" ht="15.75" customHeight="1" x14ac:dyDescent="0.15">
      <c r="A11" s="60"/>
      <c r="B11" s="60"/>
      <c r="C11" s="60"/>
      <c r="D11" s="60"/>
      <c r="E11" s="59" t="s">
        <v>11</v>
      </c>
      <c r="F11" s="60"/>
      <c r="G11" s="7">
        <v>54</v>
      </c>
    </row>
    <row r="14" spans="1:7" ht="15.75" customHeight="1" x14ac:dyDescent="0.15">
      <c r="A14" s="61"/>
      <c r="B14" s="62"/>
      <c r="C14" s="62"/>
      <c r="D14" s="62"/>
      <c r="E14" s="62"/>
      <c r="F14" s="62"/>
      <c r="G14" s="63"/>
    </row>
    <row r="15" spans="1:7" ht="15.75" customHeight="1" x14ac:dyDescent="0.15">
      <c r="A15" s="64"/>
      <c r="B15" s="60"/>
      <c r="C15" s="60"/>
      <c r="D15" s="60"/>
      <c r="E15" s="60"/>
      <c r="F15" s="60"/>
      <c r="G15" s="65"/>
    </row>
    <row r="16" spans="1:7" ht="15.75" customHeight="1" x14ac:dyDescent="0.15">
      <c r="A16" s="64"/>
      <c r="B16" s="60"/>
      <c r="C16" s="60"/>
      <c r="D16" s="60"/>
      <c r="E16" s="60"/>
      <c r="F16" s="60"/>
      <c r="G16" s="65"/>
    </row>
    <row r="17" spans="1:24" ht="15.75" customHeight="1" x14ac:dyDescent="0.15">
      <c r="A17" s="64"/>
      <c r="B17" s="60"/>
      <c r="C17" s="60"/>
      <c r="D17" s="60"/>
      <c r="E17" s="60"/>
      <c r="F17" s="60"/>
      <c r="G17" s="65"/>
    </row>
    <row r="18" spans="1:24" ht="15.75" customHeight="1" x14ac:dyDescent="0.15">
      <c r="A18" s="64"/>
      <c r="B18" s="60"/>
      <c r="C18" s="60"/>
      <c r="D18" s="60"/>
      <c r="E18" s="60"/>
      <c r="F18" s="60"/>
      <c r="G18" s="65"/>
    </row>
    <row r="19" spans="1:24" ht="15.75" customHeight="1" x14ac:dyDescent="0.15">
      <c r="A19" s="64"/>
      <c r="B19" s="60"/>
      <c r="C19" s="60"/>
      <c r="D19" s="60"/>
      <c r="E19" s="60"/>
      <c r="F19" s="60"/>
      <c r="G19" s="65"/>
    </row>
    <row r="20" spans="1:24" ht="15.75" customHeight="1" x14ac:dyDescent="0.15">
      <c r="A20" s="66"/>
      <c r="B20" s="67"/>
      <c r="C20" s="67"/>
      <c r="D20" s="67"/>
      <c r="E20" s="67"/>
      <c r="F20" s="67"/>
      <c r="G20" s="68"/>
    </row>
    <row r="21" spans="1:24" ht="15.75" customHeight="1" x14ac:dyDescent="0.15">
      <c r="F21" s="8"/>
    </row>
    <row r="22" spans="1:24" ht="15.75" customHeight="1" x14ac:dyDescent="0.15">
      <c r="F22" s="8"/>
    </row>
    <row r="23" spans="1:24" x14ac:dyDescent="0.2">
      <c r="A23" s="69" t="s">
        <v>12</v>
      </c>
      <c r="B23" s="60"/>
      <c r="C23" s="60"/>
      <c r="D23" s="60"/>
      <c r="E23" s="60"/>
      <c r="F23" s="60"/>
      <c r="G23" s="6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5.75" customHeight="1" x14ac:dyDescent="0.15">
      <c r="A24" s="11"/>
      <c r="B24" s="10"/>
      <c r="C24" s="10"/>
      <c r="D24" s="10"/>
      <c r="E24" s="12"/>
      <c r="F24" s="12"/>
      <c r="G24" s="12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.75" customHeight="1" x14ac:dyDescent="0.15">
      <c r="A25" s="11" t="s">
        <v>13</v>
      </c>
      <c r="B25" s="10"/>
      <c r="C25" s="10"/>
      <c r="D25" s="10"/>
      <c r="E25" s="12" t="s">
        <v>14</v>
      </c>
      <c r="F25" s="12" t="s">
        <v>15</v>
      </c>
      <c r="G25" s="12" t="s">
        <v>16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5.75" customHeight="1" x14ac:dyDescent="0.15">
      <c r="A26" s="11" t="s">
        <v>17</v>
      </c>
      <c r="B26" s="10"/>
      <c r="C26" s="10"/>
      <c r="D26" s="10"/>
      <c r="E26" s="12" t="s">
        <v>18</v>
      </c>
      <c r="F26" s="12" t="s">
        <v>19</v>
      </c>
      <c r="G26" s="12" t="s">
        <v>20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.75" customHeight="1" x14ac:dyDescent="0.15">
      <c r="A27" s="13" t="s">
        <v>21</v>
      </c>
      <c r="C27" s="13" t="s">
        <v>22</v>
      </c>
      <c r="E27" s="8">
        <f t="shared" ref="E27:E28" si="0">G6</f>
        <v>0.55000000000000004</v>
      </c>
      <c r="F27" s="14"/>
      <c r="G27" s="8">
        <f t="shared" ref="G27:G31" si="1">E27*F27</f>
        <v>0</v>
      </c>
    </row>
    <row r="28" spans="1:24" ht="15.75" customHeight="1" x14ac:dyDescent="0.15">
      <c r="A28" s="13" t="s">
        <v>23</v>
      </c>
      <c r="C28" s="13" t="s">
        <v>24</v>
      </c>
      <c r="E28" s="8">
        <f t="shared" si="0"/>
        <v>0.04</v>
      </c>
      <c r="F28" s="14"/>
      <c r="G28" s="8">
        <f t="shared" si="1"/>
        <v>0</v>
      </c>
    </row>
    <row r="29" spans="1:24" ht="15.75" customHeight="1" x14ac:dyDescent="0.15">
      <c r="A29" s="13" t="s">
        <v>23</v>
      </c>
      <c r="C29" s="13" t="s">
        <v>24</v>
      </c>
      <c r="E29" s="8">
        <f>G7</f>
        <v>0.04</v>
      </c>
      <c r="F29" s="14"/>
      <c r="G29" s="8">
        <f t="shared" si="1"/>
        <v>0</v>
      </c>
    </row>
    <row r="30" spans="1:24" ht="15.75" customHeight="1" x14ac:dyDescent="0.15">
      <c r="A30" s="13" t="s">
        <v>23</v>
      </c>
      <c r="C30" s="13" t="s">
        <v>24</v>
      </c>
      <c r="E30" s="8">
        <f>G7</f>
        <v>0.04</v>
      </c>
      <c r="F30" s="14"/>
      <c r="G30" s="8">
        <f t="shared" si="1"/>
        <v>0</v>
      </c>
    </row>
    <row r="31" spans="1:24" ht="15.75" customHeight="1" x14ac:dyDescent="0.15">
      <c r="A31" s="13" t="s">
        <v>23</v>
      </c>
      <c r="C31" s="13" t="s">
        <v>24</v>
      </c>
      <c r="E31" s="8">
        <f>G7</f>
        <v>0.04</v>
      </c>
      <c r="F31" s="14"/>
      <c r="G31" s="8">
        <f t="shared" si="1"/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15">
      <c r="A32" s="15" t="s">
        <v>25</v>
      </c>
      <c r="B32" s="15"/>
      <c r="C32" s="15" t="s">
        <v>20</v>
      </c>
      <c r="D32" s="15"/>
      <c r="E32" s="16"/>
      <c r="F32" s="16"/>
      <c r="G32" s="16">
        <f>G27+G28+G29+G30+G31</f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15">
      <c r="E33" s="8"/>
      <c r="F33" s="8"/>
      <c r="G33" s="8"/>
    </row>
    <row r="34" spans="1:24" ht="15.75" customHeight="1" x14ac:dyDescent="0.15">
      <c r="E34" s="8"/>
      <c r="F34" s="8"/>
      <c r="G34" s="8"/>
    </row>
    <row r="35" spans="1:24" ht="15.75" customHeight="1" x14ac:dyDescent="0.15">
      <c r="A35" s="11"/>
      <c r="B35" s="11"/>
      <c r="C35" s="11"/>
      <c r="D35" s="11"/>
      <c r="E35" s="17"/>
      <c r="F35" s="17"/>
      <c r="G35" s="17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5.75" customHeight="1" x14ac:dyDescent="0.15">
      <c r="A36" s="11"/>
      <c r="B36" s="11"/>
      <c r="C36" s="11"/>
      <c r="D36" s="11"/>
      <c r="E36" s="17"/>
      <c r="F36" s="17"/>
      <c r="G36" s="17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5.75" customHeight="1" x14ac:dyDescent="0.15">
      <c r="A37" s="11" t="s">
        <v>26</v>
      </c>
      <c r="B37" s="11"/>
      <c r="C37" s="11"/>
      <c r="D37" s="11"/>
      <c r="E37" s="17" t="s">
        <v>27</v>
      </c>
      <c r="F37" s="17" t="s">
        <v>15</v>
      </c>
      <c r="G37" s="17" t="s">
        <v>16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5.75" customHeight="1" x14ac:dyDescent="0.15">
      <c r="A38" s="4" t="s">
        <v>28</v>
      </c>
      <c r="B38" s="4"/>
      <c r="C38" s="4"/>
      <c r="D38" s="4"/>
      <c r="E38" s="18" t="s">
        <v>29</v>
      </c>
      <c r="F38" s="18" t="s">
        <v>19</v>
      </c>
      <c r="G38" s="18" t="s">
        <v>20</v>
      </c>
    </row>
    <row r="39" spans="1:24" ht="15.75" customHeight="1" x14ac:dyDescent="0.15">
      <c r="A39" s="13" t="s">
        <v>30</v>
      </c>
      <c r="C39" s="13" t="s">
        <v>31</v>
      </c>
      <c r="E39" s="8">
        <f>G11</f>
        <v>54</v>
      </c>
      <c r="F39" s="14"/>
      <c r="G39" s="8">
        <f t="shared" ref="G39:G43" si="2">E39*F39</f>
        <v>0</v>
      </c>
    </row>
    <row r="40" spans="1:24" ht="15.75" customHeight="1" x14ac:dyDescent="0.15">
      <c r="A40" s="13" t="s">
        <v>32</v>
      </c>
      <c r="C40" s="13" t="s">
        <v>33</v>
      </c>
      <c r="E40" s="8">
        <f>G10</f>
        <v>25</v>
      </c>
      <c r="F40" s="14"/>
      <c r="G40" s="8">
        <f t="shared" si="2"/>
        <v>0</v>
      </c>
    </row>
    <row r="41" spans="1:24" ht="15.75" customHeight="1" x14ac:dyDescent="0.15">
      <c r="A41" s="13" t="s">
        <v>34</v>
      </c>
      <c r="C41" s="13" t="s">
        <v>35</v>
      </c>
      <c r="E41" s="8"/>
      <c r="F41" s="14"/>
      <c r="G41" s="8">
        <f t="shared" si="2"/>
        <v>0</v>
      </c>
    </row>
    <row r="42" spans="1:24" ht="15.75" customHeight="1" x14ac:dyDescent="0.15">
      <c r="A42" s="13" t="s">
        <v>36</v>
      </c>
      <c r="C42" s="13" t="s">
        <v>37</v>
      </c>
      <c r="E42" s="8">
        <f t="shared" ref="E42:E43" si="3">G8</f>
        <v>13.5</v>
      </c>
      <c r="F42" s="14"/>
      <c r="G42" s="8">
        <f t="shared" si="2"/>
        <v>0</v>
      </c>
    </row>
    <row r="43" spans="1:24" ht="15.75" customHeight="1" x14ac:dyDescent="0.15">
      <c r="A43" s="13" t="s">
        <v>38</v>
      </c>
      <c r="C43" s="13" t="s">
        <v>39</v>
      </c>
      <c r="E43" s="8">
        <f t="shared" si="3"/>
        <v>16</v>
      </c>
      <c r="F43" s="14"/>
      <c r="G43" s="8">
        <f t="shared" si="2"/>
        <v>0</v>
      </c>
    </row>
    <row r="44" spans="1:24" ht="15.75" customHeight="1" x14ac:dyDescent="0.15">
      <c r="A44" s="15" t="s">
        <v>16</v>
      </c>
      <c r="B44" s="15"/>
      <c r="C44" s="15" t="s">
        <v>20</v>
      </c>
      <c r="D44" s="15"/>
      <c r="E44" s="16"/>
      <c r="F44" s="16"/>
      <c r="G44" s="16">
        <f>G39+G40+G41+G42+G43</f>
        <v>0</v>
      </c>
    </row>
    <row r="45" spans="1:24" ht="15.75" customHeight="1" x14ac:dyDescent="0.15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ht="15.75" customHeight="1" x14ac:dyDescent="0.1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ht="15.75" customHeight="1" x14ac:dyDescent="0.15">
      <c r="A47" s="1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4" x14ac:dyDescent="0.15">
      <c r="A48" s="1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4" x14ac:dyDescent="0.15">
      <c r="A49" s="20" t="s">
        <v>40</v>
      </c>
      <c r="B49" s="15"/>
      <c r="C49" s="15"/>
      <c r="D49" s="15"/>
      <c r="E49" s="15"/>
      <c r="F49" s="15"/>
      <c r="G49" s="16">
        <f>G32+G44</f>
        <v>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2" spans="1:24" ht="13" x14ac:dyDescent="0.15">
      <c r="A52" s="70"/>
      <c r="B52" s="71"/>
      <c r="C52" s="72"/>
      <c r="D52" s="21"/>
      <c r="E52" s="70"/>
      <c r="F52" s="71"/>
      <c r="G52" s="72"/>
    </row>
    <row r="53" spans="1:24" ht="13" x14ac:dyDescent="0.15">
      <c r="A53" s="73" t="s">
        <v>43</v>
      </c>
      <c r="B53" s="74"/>
      <c r="C53" s="75"/>
      <c r="D53" s="22"/>
      <c r="E53" s="73"/>
      <c r="F53" s="74"/>
      <c r="G53" s="75"/>
    </row>
    <row r="54" spans="1:24" ht="13" x14ac:dyDescent="0.15">
      <c r="A54" s="59"/>
      <c r="B54" s="60"/>
      <c r="C54" s="60"/>
      <c r="D54" s="60"/>
      <c r="E54" s="60"/>
      <c r="F54" s="60"/>
      <c r="G54" s="60"/>
    </row>
    <row r="57" spans="1:24" ht="13" x14ac:dyDescent="0.15">
      <c r="D57" s="21"/>
      <c r="E57" s="21"/>
    </row>
  </sheetData>
  <mergeCells count="17">
    <mergeCell ref="E8:F8"/>
    <mergeCell ref="A10:D11"/>
    <mergeCell ref="A2:G2"/>
    <mergeCell ref="E5:F5"/>
    <mergeCell ref="A6:D7"/>
    <mergeCell ref="E6:F6"/>
    <mergeCell ref="E7:F7"/>
    <mergeCell ref="A52:C52"/>
    <mergeCell ref="E52:G52"/>
    <mergeCell ref="A53:C53"/>
    <mergeCell ref="E53:G53"/>
    <mergeCell ref="A54:G54"/>
    <mergeCell ref="E9:F9"/>
    <mergeCell ref="E10:F10"/>
    <mergeCell ref="E11:F11"/>
    <mergeCell ref="A14:G20"/>
    <mergeCell ref="A23:G23"/>
  </mergeCells>
  <hyperlinks>
    <hyperlink ref="A53" r:id="rId1" xr:uid="{00000000-0004-0000-0000-000000000000}"/>
  </hyperlinks>
  <printOptions horizontalCentered="1"/>
  <pageMargins left="0.7" right="0.7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54"/>
  <sheetViews>
    <sheetView workbookViewId="0"/>
  </sheetViews>
  <sheetFormatPr baseColWidth="10" defaultColWidth="12.6640625" defaultRowHeight="15.75" customHeight="1" x14ac:dyDescent="0.15"/>
  <cols>
    <col min="4" max="4" width="14.33203125" customWidth="1"/>
    <col min="5" max="5" width="15" customWidth="1"/>
    <col min="6" max="6" width="17.33203125" customWidth="1"/>
    <col min="7" max="7" width="14.1640625" customWidth="1"/>
  </cols>
  <sheetData>
    <row r="1" spans="1:24" ht="15.75" customHeight="1" x14ac:dyDescent="0.15">
      <c r="A1" s="1"/>
      <c r="B1" s="1"/>
      <c r="C1" s="1"/>
      <c r="D1" s="1"/>
      <c r="E1" s="1"/>
      <c r="F1" s="1"/>
      <c r="G1" s="2">
        <v>45690</v>
      </c>
    </row>
    <row r="2" spans="1:24" ht="15.75" customHeight="1" x14ac:dyDescent="0.15">
      <c r="A2" s="76" t="s">
        <v>0</v>
      </c>
      <c r="B2" s="60"/>
      <c r="C2" s="60"/>
      <c r="D2" s="60"/>
      <c r="E2" s="60"/>
      <c r="F2" s="60"/>
      <c r="G2" s="60"/>
    </row>
    <row r="4" spans="1:24" x14ac:dyDescent="0.2">
      <c r="A4" s="69" t="s">
        <v>46</v>
      </c>
      <c r="B4" s="60"/>
      <c r="C4" s="60"/>
      <c r="D4" s="60"/>
      <c r="E4" s="60"/>
      <c r="F4" s="60"/>
      <c r="G4" s="60"/>
    </row>
    <row r="5" spans="1:24" ht="15.75" customHeight="1" x14ac:dyDescent="0.15">
      <c r="E5" s="8"/>
      <c r="F5" s="8"/>
      <c r="G5" s="8"/>
    </row>
    <row r="6" spans="1:24" ht="15.75" customHeight="1" x14ac:dyDescent="0.15">
      <c r="A6" s="11"/>
      <c r="B6" s="11"/>
      <c r="C6" s="11"/>
      <c r="D6" s="12"/>
      <c r="E6" s="12"/>
      <c r="F6" s="17"/>
      <c r="G6" s="17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5.75" customHeight="1" x14ac:dyDescent="0.15">
      <c r="A7" s="23" t="s">
        <v>47</v>
      </c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5.75" customHeight="1" x14ac:dyDescent="0.15">
      <c r="A8" s="24" t="s">
        <v>48</v>
      </c>
      <c r="B8" s="25" t="s">
        <v>49</v>
      </c>
      <c r="C8" s="26"/>
      <c r="E8" s="12"/>
      <c r="F8" s="17"/>
      <c r="G8" s="17"/>
    </row>
    <row r="9" spans="1:24" ht="15.75" customHeight="1" x14ac:dyDescent="0.15">
      <c r="A9" s="25" t="s">
        <v>50</v>
      </c>
      <c r="B9" s="25" t="s">
        <v>51</v>
      </c>
      <c r="C9" s="26"/>
      <c r="E9" s="5"/>
      <c r="F9" s="18"/>
      <c r="G9" s="18"/>
    </row>
    <row r="10" spans="1:24" ht="15.75" customHeight="1" x14ac:dyDescent="0.15">
      <c r="A10" s="25" t="s">
        <v>52</v>
      </c>
      <c r="B10" s="25" t="s">
        <v>53</v>
      </c>
      <c r="C10" s="27"/>
    </row>
    <row r="11" spans="1:24" ht="15.75" customHeight="1" x14ac:dyDescent="0.15">
      <c r="A11" s="25" t="s">
        <v>54</v>
      </c>
      <c r="B11" s="25" t="s">
        <v>55</v>
      </c>
      <c r="C11" s="27"/>
      <c r="E11" s="8"/>
      <c r="F11" s="8"/>
      <c r="G11" s="8"/>
    </row>
    <row r="12" spans="1:24" ht="15.75" customHeight="1" x14ac:dyDescent="0.15">
      <c r="A12" s="4"/>
      <c r="B12" s="4"/>
      <c r="C12" s="4"/>
      <c r="D12" s="4"/>
      <c r="E12" s="28"/>
      <c r="F12" s="28"/>
      <c r="G12" s="2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15">
      <c r="A13" s="4" t="s">
        <v>56</v>
      </c>
      <c r="B13" s="4"/>
      <c r="C13" s="4"/>
      <c r="D13" s="4"/>
      <c r="E13" s="28"/>
      <c r="F13" s="28"/>
      <c r="G13" s="2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15">
      <c r="A14" s="79"/>
      <c r="B14" s="60"/>
      <c r="C14" s="60"/>
      <c r="D14" s="60"/>
      <c r="E14" s="8"/>
      <c r="F14" s="8"/>
      <c r="G14" s="8"/>
    </row>
    <row r="15" spans="1:24" ht="15.75" customHeight="1" x14ac:dyDescent="0.15">
      <c r="A15" s="60"/>
      <c r="B15" s="60"/>
      <c r="C15" s="60"/>
      <c r="D15" s="60"/>
      <c r="E15" s="8"/>
      <c r="F15" s="8"/>
      <c r="G15" s="8"/>
    </row>
    <row r="16" spans="1:24" ht="15.75" customHeight="1" x14ac:dyDescent="0.15">
      <c r="E16" s="8"/>
      <c r="F16" s="8"/>
      <c r="G16" s="8"/>
    </row>
    <row r="17" spans="1:24" ht="15.75" customHeight="1" x14ac:dyDescent="0.15">
      <c r="A17" s="4" t="s">
        <v>57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15">
      <c r="A18" s="79"/>
      <c r="B18" s="60"/>
      <c r="C18" s="60"/>
      <c r="D18" s="60"/>
      <c r="E18" s="80"/>
      <c r="F18" s="60"/>
      <c r="G18" s="60"/>
    </row>
    <row r="19" spans="1:24" ht="15.75" customHeight="1" x14ac:dyDescent="0.15">
      <c r="A19" s="60"/>
      <c r="B19" s="60"/>
      <c r="C19" s="60"/>
      <c r="D19" s="60"/>
      <c r="E19" s="80"/>
      <c r="F19" s="60"/>
      <c r="G19" s="60"/>
    </row>
    <row r="21" spans="1:24" ht="15.75" customHeight="1" x14ac:dyDescent="0.15">
      <c r="A21" s="11" t="s">
        <v>58</v>
      </c>
      <c r="B21" s="11"/>
      <c r="C21" s="11"/>
      <c r="D21" s="11"/>
      <c r="E21" s="17" t="s">
        <v>59</v>
      </c>
      <c r="F21" s="17" t="s">
        <v>60</v>
      </c>
      <c r="G21" s="17" t="s">
        <v>61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5.75" customHeight="1" x14ac:dyDescent="0.15">
      <c r="A22" s="79"/>
      <c r="B22" s="60"/>
      <c r="C22" s="60"/>
      <c r="D22" s="60"/>
      <c r="E22" s="27"/>
      <c r="F22" s="14"/>
      <c r="G22" s="18">
        <f t="shared" ref="G22:G30" si="0">E22*F22</f>
        <v>0</v>
      </c>
    </row>
    <row r="23" spans="1:24" ht="15.75" customHeight="1" x14ac:dyDescent="0.15">
      <c r="A23" s="29"/>
      <c r="B23" s="29"/>
      <c r="C23" s="29"/>
      <c r="D23" s="29"/>
      <c r="E23" s="7"/>
      <c r="F23" s="14"/>
      <c r="G23" s="18">
        <f t="shared" si="0"/>
        <v>0</v>
      </c>
    </row>
    <row r="24" spans="1:24" ht="15.75" customHeight="1" x14ac:dyDescent="0.15">
      <c r="A24" s="29"/>
      <c r="B24" s="29"/>
      <c r="C24" s="29"/>
      <c r="D24" s="29"/>
      <c r="E24" s="7"/>
      <c r="F24" s="14"/>
      <c r="G24" s="18">
        <f t="shared" si="0"/>
        <v>0</v>
      </c>
    </row>
    <row r="25" spans="1:24" ht="15.75" customHeight="1" x14ac:dyDescent="0.15">
      <c r="A25" s="29"/>
      <c r="B25" s="29"/>
      <c r="C25" s="29"/>
      <c r="D25" s="29"/>
      <c r="E25" s="7"/>
      <c r="F25" s="14"/>
      <c r="G25" s="18">
        <f t="shared" si="0"/>
        <v>0</v>
      </c>
    </row>
    <row r="26" spans="1:24" ht="15.75" customHeight="1" x14ac:dyDescent="0.15">
      <c r="A26" s="79"/>
      <c r="B26" s="60"/>
      <c r="C26" s="60"/>
      <c r="D26" s="60"/>
      <c r="E26" s="7"/>
      <c r="F26" s="14"/>
      <c r="G26" s="8">
        <f t="shared" si="0"/>
        <v>0</v>
      </c>
    </row>
    <row r="27" spans="1:24" ht="15.75" customHeight="1" x14ac:dyDescent="0.15">
      <c r="A27" s="79"/>
      <c r="B27" s="60"/>
      <c r="C27" s="60"/>
      <c r="D27" s="60"/>
      <c r="E27" s="7"/>
      <c r="F27" s="14"/>
      <c r="G27" s="8">
        <f t="shared" si="0"/>
        <v>0</v>
      </c>
    </row>
    <row r="28" spans="1:24" ht="15.75" customHeight="1" x14ac:dyDescent="0.15">
      <c r="A28" s="79"/>
      <c r="B28" s="60"/>
      <c r="C28" s="60"/>
      <c r="D28" s="60"/>
      <c r="E28" s="7"/>
      <c r="F28" s="14"/>
      <c r="G28" s="8">
        <f t="shared" si="0"/>
        <v>0</v>
      </c>
    </row>
    <row r="29" spans="1:24" ht="15.75" customHeight="1" x14ac:dyDescent="0.15">
      <c r="A29" s="79"/>
      <c r="B29" s="60"/>
      <c r="C29" s="60"/>
      <c r="D29" s="60"/>
      <c r="E29" s="7"/>
      <c r="F29" s="14"/>
      <c r="G29" s="8">
        <f t="shared" si="0"/>
        <v>0</v>
      </c>
    </row>
    <row r="30" spans="1:24" ht="15.75" customHeight="1" x14ac:dyDescent="0.15">
      <c r="A30" s="79"/>
      <c r="B30" s="60"/>
      <c r="C30" s="60"/>
      <c r="D30" s="60"/>
      <c r="E30" s="7"/>
      <c r="F30" s="14"/>
      <c r="G30" s="8">
        <f t="shared" si="0"/>
        <v>0</v>
      </c>
    </row>
    <row r="31" spans="1:24" ht="15.75" customHeight="1" x14ac:dyDescent="0.15">
      <c r="A31" s="15" t="s">
        <v>62</v>
      </c>
      <c r="B31" s="30"/>
      <c r="C31" s="30"/>
      <c r="D31" s="30"/>
      <c r="E31" s="30"/>
      <c r="F31" s="30"/>
      <c r="G31" s="31">
        <f>G22+G26+G27+G28+G29+G30</f>
        <v>0</v>
      </c>
    </row>
    <row r="36" spans="1:24" ht="15.75" customHeight="1" x14ac:dyDescent="0.15">
      <c r="A36" s="20" t="s">
        <v>40</v>
      </c>
      <c r="B36" s="15"/>
      <c r="C36" s="15"/>
      <c r="D36" s="15"/>
      <c r="E36" s="15"/>
      <c r="F36" s="15"/>
      <c r="G36" s="16">
        <f>'Verovapaat matkakorvaukset'!G49</f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8" spans="1:24" ht="15.75" customHeight="1" x14ac:dyDescent="0.15">
      <c r="A38" s="20" t="s">
        <v>63</v>
      </c>
      <c r="B38" s="15"/>
      <c r="C38" s="15"/>
      <c r="D38" s="15"/>
      <c r="E38" s="15"/>
      <c r="F38" s="15"/>
      <c r="G38" s="16">
        <f>G31</f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40" spans="1:24" ht="15.75" customHeight="1" x14ac:dyDescent="0.15">
      <c r="A40" s="32" t="s">
        <v>64</v>
      </c>
      <c r="B40" s="33"/>
      <c r="C40" s="33"/>
      <c r="D40" s="33"/>
      <c r="E40" s="33"/>
      <c r="F40" s="33"/>
      <c r="G40" s="34">
        <f>G36+G38</f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3" spans="1:24" ht="15.75" customHeight="1" x14ac:dyDescent="0.15">
      <c r="A43" s="81"/>
      <c r="B43" s="60"/>
      <c r="C43" s="60"/>
      <c r="D43" s="60"/>
      <c r="E43" s="35"/>
      <c r="F43" s="81"/>
      <c r="G43" s="60"/>
    </row>
    <row r="44" spans="1:24" ht="15.75" customHeight="1" x14ac:dyDescent="0.15">
      <c r="A44" s="82"/>
      <c r="B44" s="82"/>
      <c r="C44" s="82"/>
      <c r="D44" s="82"/>
      <c r="E44" s="35"/>
      <c r="F44" s="82"/>
      <c r="G44" s="82"/>
    </row>
    <row r="45" spans="1:24" ht="15.75" customHeight="1" x14ac:dyDescent="0.15">
      <c r="A45" s="83" t="s">
        <v>65</v>
      </c>
      <c r="B45" s="60"/>
      <c r="C45" s="60"/>
      <c r="D45" s="60"/>
      <c r="E45" s="35"/>
      <c r="F45" s="83" t="s">
        <v>66</v>
      </c>
      <c r="G45" s="60"/>
    </row>
    <row r="47" spans="1:24" ht="15.75" customHeight="1" x14ac:dyDescent="0.15">
      <c r="A47" s="21"/>
      <c r="B47" s="21"/>
      <c r="C47" s="21"/>
      <c r="D47" s="21"/>
      <c r="E47" s="21"/>
      <c r="F47" s="21"/>
      <c r="G47" s="21"/>
    </row>
    <row r="48" spans="1:24" ht="13" x14ac:dyDescent="0.15">
      <c r="A48" s="85" t="s">
        <v>67</v>
      </c>
      <c r="B48" s="60"/>
      <c r="C48" s="60"/>
      <c r="D48" s="60"/>
      <c r="E48" s="60"/>
      <c r="F48" s="60"/>
      <c r="G48" s="60"/>
    </row>
    <row r="49" spans="1:7" ht="13" x14ac:dyDescent="0.15">
      <c r="A49" s="85" t="s">
        <v>68</v>
      </c>
      <c r="B49" s="60"/>
      <c r="C49" s="60"/>
      <c r="D49" s="60"/>
      <c r="E49" s="60"/>
      <c r="F49" s="60"/>
      <c r="G49" s="60"/>
    </row>
    <row r="51" spans="1:7" ht="13" x14ac:dyDescent="0.15">
      <c r="D51" s="21"/>
      <c r="E51" s="21"/>
    </row>
    <row r="52" spans="1:7" ht="13" x14ac:dyDescent="0.15">
      <c r="A52" s="86" t="s">
        <v>41</v>
      </c>
      <c r="B52" s="62"/>
      <c r="C52" s="63"/>
      <c r="D52" s="21"/>
      <c r="E52" s="86" t="s">
        <v>42</v>
      </c>
      <c r="F52" s="62"/>
      <c r="G52" s="63"/>
    </row>
    <row r="53" spans="1:7" ht="13" x14ac:dyDescent="0.15">
      <c r="A53" s="84" t="s">
        <v>43</v>
      </c>
      <c r="B53" s="67"/>
      <c r="C53" s="68"/>
      <c r="D53" s="22"/>
      <c r="E53" s="84" t="s">
        <v>44</v>
      </c>
      <c r="F53" s="67"/>
      <c r="G53" s="68"/>
    </row>
    <row r="54" spans="1:7" ht="13" x14ac:dyDescent="0.15">
      <c r="A54" s="59" t="s">
        <v>45</v>
      </c>
      <c r="B54" s="60"/>
      <c r="C54" s="60"/>
      <c r="D54" s="60"/>
      <c r="E54" s="60"/>
      <c r="F54" s="60"/>
      <c r="G54" s="60"/>
    </row>
  </sheetData>
  <mergeCells count="23">
    <mergeCell ref="A30:D30"/>
    <mergeCell ref="A43:D44"/>
    <mergeCell ref="A45:D45"/>
    <mergeCell ref="E53:G53"/>
    <mergeCell ref="A54:G54"/>
    <mergeCell ref="F43:G44"/>
    <mergeCell ref="F45:G45"/>
    <mergeCell ref="A48:G48"/>
    <mergeCell ref="A49:G49"/>
    <mergeCell ref="A52:C52"/>
    <mergeCell ref="E52:G52"/>
    <mergeCell ref="A53:C53"/>
    <mergeCell ref="A22:D22"/>
    <mergeCell ref="A26:D26"/>
    <mergeCell ref="A27:D27"/>
    <mergeCell ref="A28:D28"/>
    <mergeCell ref="A29:D29"/>
    <mergeCell ref="A2:G2"/>
    <mergeCell ref="A4:G4"/>
    <mergeCell ref="A14:D15"/>
    <mergeCell ref="A18:D19"/>
    <mergeCell ref="E18:G18"/>
    <mergeCell ref="E19:G19"/>
  </mergeCells>
  <hyperlinks>
    <hyperlink ref="A53" r:id="rId1" xr:uid="{00000000-0004-0000-0100-000000000000}"/>
    <hyperlink ref="E53" r:id="rId2" xr:uid="{00000000-0004-0000-01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X463"/>
  <sheetViews>
    <sheetView workbookViewId="0"/>
  </sheetViews>
  <sheetFormatPr baseColWidth="10" defaultColWidth="12.6640625" defaultRowHeight="15.75" customHeight="1" x14ac:dyDescent="0.15"/>
  <cols>
    <col min="1" max="1" width="15.5" customWidth="1"/>
    <col min="2" max="2" width="11.6640625" customWidth="1"/>
    <col min="3" max="3" width="20.5" customWidth="1"/>
    <col min="4" max="4" width="14.33203125" customWidth="1"/>
    <col min="5" max="5" width="15" customWidth="1"/>
    <col min="6" max="6" width="11.83203125" customWidth="1"/>
    <col min="7" max="7" width="14.1640625" customWidth="1"/>
  </cols>
  <sheetData>
    <row r="1" spans="1:24" ht="28" x14ac:dyDescent="0.15">
      <c r="A1" s="3"/>
      <c r="B1" s="3"/>
      <c r="C1" s="3"/>
      <c r="D1" s="3"/>
      <c r="E1" s="3"/>
      <c r="F1" s="3"/>
      <c r="G1" s="3"/>
    </row>
    <row r="2" spans="1:24" ht="28" x14ac:dyDescent="0.15">
      <c r="A2" s="76" t="s">
        <v>69</v>
      </c>
      <c r="B2" s="60"/>
      <c r="C2" s="60"/>
      <c r="D2" s="60"/>
      <c r="E2" s="60"/>
      <c r="F2" s="60"/>
      <c r="G2" s="60"/>
    </row>
    <row r="3" spans="1:24" ht="15" customHeight="1" x14ac:dyDescent="0.15">
      <c r="A3" s="90" t="s">
        <v>45</v>
      </c>
      <c r="B3" s="60"/>
      <c r="C3" s="60"/>
      <c r="D3" s="60"/>
      <c r="E3" s="60"/>
      <c r="F3" s="60"/>
      <c r="G3" s="60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5" customHeight="1" x14ac:dyDescent="0.1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12" spans="1:24" ht="16" x14ac:dyDescent="0.2">
      <c r="B12" s="37" t="s">
        <v>70</v>
      </c>
      <c r="D12" s="38"/>
      <c r="E12" s="38"/>
      <c r="F12" s="39"/>
    </row>
    <row r="13" spans="1:24" ht="17.25" customHeight="1" x14ac:dyDescent="0.2">
      <c r="A13" s="11"/>
      <c r="B13" s="11"/>
      <c r="C13" s="91"/>
      <c r="D13" s="60"/>
      <c r="E13" s="23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" x14ac:dyDescent="0.15">
      <c r="A14" s="11"/>
      <c r="C14" s="40" t="s">
        <v>71</v>
      </c>
      <c r="D14" s="88"/>
      <c r="E14" s="60"/>
      <c r="F14" s="60"/>
    </row>
    <row r="15" spans="1:24" ht="13" x14ac:dyDescent="0.15">
      <c r="A15" s="11"/>
      <c r="C15" s="40" t="s">
        <v>72</v>
      </c>
      <c r="D15" s="88"/>
      <c r="E15" s="60"/>
      <c r="F15" s="60"/>
      <c r="G15" s="11"/>
      <c r="H15" s="11"/>
    </row>
    <row r="16" spans="1:24" ht="13" x14ac:dyDescent="0.15">
      <c r="A16" s="11"/>
      <c r="C16" s="40" t="s">
        <v>73</v>
      </c>
      <c r="D16" s="92"/>
      <c r="E16" s="60"/>
      <c r="F16" s="60"/>
      <c r="G16" s="10"/>
      <c r="H16" s="11"/>
    </row>
    <row r="17" spans="1:24" ht="13" x14ac:dyDescent="0.15">
      <c r="A17" s="11"/>
      <c r="C17" s="40" t="s">
        <v>74</v>
      </c>
      <c r="D17" s="92"/>
      <c r="E17" s="60"/>
      <c r="F17" s="60"/>
      <c r="G17" s="10"/>
      <c r="H17" s="11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3" x14ac:dyDescent="0.15">
      <c r="A18" s="11"/>
      <c r="B18" s="11"/>
      <c r="C18" s="11"/>
      <c r="D18" s="11"/>
      <c r="E18" s="11"/>
      <c r="F18" s="11"/>
      <c r="G18" s="10"/>
      <c r="H18" s="1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3" x14ac:dyDescent="0.15">
      <c r="A19" s="93" t="s">
        <v>75</v>
      </c>
      <c r="B19" s="60"/>
      <c r="C19" s="60"/>
      <c r="D19" s="60"/>
      <c r="E19" s="92"/>
      <c r="F19" s="60"/>
      <c r="G19" s="11"/>
      <c r="H19" s="1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3" x14ac:dyDescent="0.15">
      <c r="A20" s="93" t="s">
        <v>76</v>
      </c>
      <c r="B20" s="60"/>
      <c r="C20" s="60"/>
      <c r="D20" s="60"/>
      <c r="E20" s="92"/>
      <c r="F20" s="60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" x14ac:dyDescent="0.15">
      <c r="A21" s="93" t="s">
        <v>77</v>
      </c>
      <c r="B21" s="60"/>
      <c r="C21" s="60"/>
      <c r="D21" s="60"/>
      <c r="E21" s="94">
        <f>E20-E19</f>
        <v>0</v>
      </c>
      <c r="F21" s="60"/>
      <c r="G21" s="11"/>
      <c r="H21" s="1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3" x14ac:dyDescent="0.15"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" x14ac:dyDescent="0.15">
      <c r="G23" s="11"/>
      <c r="H23" s="11"/>
    </row>
    <row r="24" spans="1:24" ht="13" x14ac:dyDescent="0.15">
      <c r="G24" s="11"/>
      <c r="H24" s="11"/>
    </row>
    <row r="25" spans="1:24" ht="13" x14ac:dyDescent="0.15">
      <c r="A25" s="11"/>
      <c r="B25" s="95" t="s">
        <v>78</v>
      </c>
      <c r="C25" s="96"/>
      <c r="D25" s="96"/>
      <c r="E25" s="96"/>
      <c r="F25" s="97"/>
      <c r="G25" s="11"/>
      <c r="H25" s="11"/>
    </row>
    <row r="26" spans="1:24" ht="13" x14ac:dyDescent="0.15">
      <c r="A26" s="11"/>
      <c r="B26" s="98"/>
      <c r="C26" s="60"/>
      <c r="D26" s="60"/>
      <c r="E26" s="60"/>
      <c r="F26" s="99"/>
      <c r="H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3" x14ac:dyDescent="0.15">
      <c r="A27" s="11"/>
      <c r="B27" s="42" t="s">
        <v>79</v>
      </c>
      <c r="C27" s="10"/>
      <c r="D27" s="10"/>
      <c r="E27" s="10"/>
      <c r="F27" s="43"/>
      <c r="H27" s="1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" x14ac:dyDescent="0.15">
      <c r="A28" s="11"/>
      <c r="B28" s="42" t="s">
        <v>80</v>
      </c>
      <c r="C28" s="10"/>
      <c r="D28" s="10"/>
      <c r="E28" s="10"/>
      <c r="F28" s="43"/>
      <c r="G28" s="44"/>
      <c r="H28" s="1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" x14ac:dyDescent="0.15">
      <c r="A29" s="11"/>
      <c r="B29" s="42" t="s">
        <v>81</v>
      </c>
      <c r="C29" s="10"/>
      <c r="D29" s="10"/>
      <c r="E29" s="10"/>
      <c r="F29" s="43"/>
      <c r="G29" s="44"/>
      <c r="H29" s="11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" x14ac:dyDescent="0.15">
      <c r="A30" s="11"/>
      <c r="B30" s="45" t="s">
        <v>82</v>
      </c>
      <c r="C30" s="46"/>
      <c r="D30" s="46"/>
      <c r="E30" s="46"/>
      <c r="F30" s="47"/>
      <c r="G30" s="10"/>
      <c r="H30" s="11"/>
    </row>
    <row r="31" spans="1:24" ht="13" x14ac:dyDescent="0.15">
      <c r="A31" s="11"/>
      <c r="B31" s="13"/>
      <c r="C31" s="10"/>
      <c r="D31" s="10"/>
      <c r="E31" s="10"/>
      <c r="F31" s="10"/>
      <c r="G31" s="10"/>
      <c r="H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3" x14ac:dyDescent="0.15">
      <c r="A32" s="11"/>
      <c r="B32" s="100" t="s">
        <v>83</v>
      </c>
      <c r="C32" s="96"/>
      <c r="D32" s="96"/>
      <c r="E32" s="96"/>
      <c r="F32" s="97"/>
      <c r="G32" s="10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3" x14ac:dyDescent="0.15">
      <c r="A33" s="11"/>
      <c r="B33" s="98"/>
      <c r="C33" s="60"/>
      <c r="D33" s="60"/>
      <c r="E33" s="60"/>
      <c r="F33" s="99"/>
      <c r="G33" s="10"/>
      <c r="H33" s="11"/>
    </row>
    <row r="34" spans="1:24" ht="13" x14ac:dyDescent="0.15">
      <c r="A34" s="11"/>
      <c r="B34" s="42" t="s">
        <v>84</v>
      </c>
      <c r="C34" s="10"/>
      <c r="D34" s="10"/>
      <c r="E34" s="10"/>
      <c r="F34" s="43"/>
      <c r="G34" s="10"/>
      <c r="H34" s="11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" x14ac:dyDescent="0.15">
      <c r="A35" s="11"/>
      <c r="B35" s="42" t="s">
        <v>85</v>
      </c>
      <c r="C35" s="10"/>
      <c r="D35" s="10"/>
      <c r="E35" s="10"/>
      <c r="F35" s="43"/>
      <c r="G35" s="48"/>
      <c r="H35" s="11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" x14ac:dyDescent="0.15">
      <c r="A36" s="11"/>
      <c r="B36" s="42" t="s">
        <v>86</v>
      </c>
      <c r="C36" s="10"/>
      <c r="D36" s="10"/>
      <c r="E36" s="10"/>
      <c r="F36" s="43"/>
      <c r="G36" s="48"/>
      <c r="H36" s="1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" x14ac:dyDescent="0.15">
      <c r="A37" s="11"/>
      <c r="B37" s="45" t="s">
        <v>87</v>
      </c>
      <c r="C37" s="46"/>
      <c r="D37" s="46"/>
      <c r="E37" s="46"/>
      <c r="F37" s="47"/>
      <c r="G37" s="10"/>
      <c r="H37" s="11"/>
    </row>
    <row r="38" spans="1:24" ht="13" x14ac:dyDescent="0.15">
      <c r="A38" s="11"/>
      <c r="G38" s="10"/>
    </row>
    <row r="39" spans="1:24" ht="13" x14ac:dyDescent="0.15">
      <c r="A39" s="11"/>
      <c r="G39" s="10"/>
    </row>
    <row r="40" spans="1:24" ht="13" x14ac:dyDescent="0.15">
      <c r="A40" s="11"/>
      <c r="B40" s="101" t="s">
        <v>88</v>
      </c>
      <c r="C40" s="60"/>
      <c r="D40" s="60"/>
      <c r="E40" s="60"/>
      <c r="F40" s="60"/>
      <c r="G40" s="10"/>
      <c r="H40" s="11"/>
    </row>
    <row r="41" spans="1:24" ht="13" x14ac:dyDescent="0.15">
      <c r="A41" s="11"/>
      <c r="B41" s="101" t="s">
        <v>89</v>
      </c>
      <c r="C41" s="60"/>
      <c r="D41" s="60"/>
      <c r="E41" s="60"/>
      <c r="F41" s="60"/>
      <c r="G41" s="11"/>
      <c r="H41" s="1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3" x14ac:dyDescent="0.15">
      <c r="A42" s="11"/>
      <c r="B42" s="101" t="s">
        <v>90</v>
      </c>
      <c r="C42" s="60"/>
      <c r="D42" s="60"/>
      <c r="E42" s="60"/>
      <c r="F42" s="60"/>
      <c r="G42" s="11"/>
      <c r="H42" s="1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3" x14ac:dyDescent="0.15">
      <c r="A43" s="11"/>
      <c r="G43" s="11"/>
      <c r="H43" s="1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3" x14ac:dyDescent="0.15">
      <c r="A44" s="11"/>
      <c r="B44" s="101" t="s">
        <v>91</v>
      </c>
      <c r="C44" s="60"/>
      <c r="D44" s="60"/>
      <c r="E44" s="60"/>
      <c r="F44" s="60"/>
      <c r="G44" s="11"/>
      <c r="H44" s="1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3" x14ac:dyDescent="0.15">
      <c r="A45" s="11"/>
      <c r="B45" s="101" t="s">
        <v>92</v>
      </c>
      <c r="C45" s="60"/>
      <c r="D45" s="60"/>
      <c r="E45" s="60"/>
      <c r="F45" s="60"/>
      <c r="G45" s="11"/>
      <c r="H45" s="11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" x14ac:dyDescent="0.15">
      <c r="A46" s="11"/>
      <c r="B46" s="101" t="s">
        <v>93</v>
      </c>
      <c r="C46" s="60"/>
      <c r="D46" s="60"/>
      <c r="E46" s="60"/>
      <c r="F46" s="60"/>
      <c r="G46" s="11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" x14ac:dyDescent="0.15"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50" spans="1:24" ht="15" customHeight="1" x14ac:dyDescent="0.15">
      <c r="A50" s="61"/>
      <c r="B50" s="62"/>
      <c r="C50" s="62"/>
      <c r="D50" s="62"/>
      <c r="E50" s="62"/>
      <c r="F50" s="62"/>
      <c r="G50" s="63"/>
    </row>
    <row r="51" spans="1:24" ht="13" x14ac:dyDescent="0.15">
      <c r="A51" s="64"/>
      <c r="B51" s="60"/>
      <c r="C51" s="60"/>
      <c r="D51" s="60"/>
      <c r="E51" s="60"/>
      <c r="F51" s="60"/>
      <c r="G51" s="65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3" x14ac:dyDescent="0.15">
      <c r="A52" s="64"/>
      <c r="B52" s="60"/>
      <c r="C52" s="60"/>
      <c r="D52" s="60"/>
      <c r="E52" s="60"/>
      <c r="F52" s="60"/>
      <c r="G52" s="65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3" x14ac:dyDescent="0.15">
      <c r="A53" s="64"/>
      <c r="B53" s="60"/>
      <c r="C53" s="60"/>
      <c r="D53" s="60"/>
      <c r="E53" s="60"/>
      <c r="F53" s="60"/>
      <c r="G53" s="65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3" x14ac:dyDescent="0.15">
      <c r="A54" s="64"/>
      <c r="B54" s="60"/>
      <c r="C54" s="60"/>
      <c r="D54" s="60"/>
      <c r="E54" s="60"/>
      <c r="F54" s="60"/>
      <c r="G54" s="65"/>
    </row>
    <row r="55" spans="1:24" ht="13" x14ac:dyDescent="0.15">
      <c r="A55" s="64"/>
      <c r="B55" s="60"/>
      <c r="C55" s="60"/>
      <c r="D55" s="60"/>
      <c r="E55" s="60"/>
      <c r="F55" s="60"/>
      <c r="G55" s="65"/>
    </row>
    <row r="56" spans="1:24" ht="13" x14ac:dyDescent="0.15">
      <c r="A56" s="66"/>
      <c r="B56" s="67"/>
      <c r="C56" s="67"/>
      <c r="D56" s="67"/>
      <c r="E56" s="67"/>
      <c r="F56" s="67"/>
      <c r="G56" s="68"/>
      <c r="H56" s="21"/>
    </row>
    <row r="57" spans="1:24" ht="13" x14ac:dyDescent="0.15">
      <c r="A57" s="21"/>
      <c r="B57" s="21"/>
      <c r="C57" s="21"/>
      <c r="D57" s="21"/>
      <c r="E57" s="21"/>
      <c r="F57" s="21"/>
      <c r="G57" s="21"/>
      <c r="H57" s="21"/>
    </row>
    <row r="58" spans="1:24" ht="13" x14ac:dyDescent="0.15">
      <c r="A58" s="11" t="s">
        <v>94</v>
      </c>
      <c r="B58" s="11"/>
      <c r="C58" s="87"/>
      <c r="D58" s="60"/>
      <c r="E58" s="49" t="s">
        <v>95</v>
      </c>
      <c r="G58" s="41"/>
      <c r="H58" s="11"/>
    </row>
    <row r="59" spans="1:24" ht="13" x14ac:dyDescent="0.15">
      <c r="A59" s="11" t="s">
        <v>96</v>
      </c>
      <c r="B59" s="11"/>
      <c r="C59" s="88"/>
      <c r="D59" s="60"/>
      <c r="E59" s="23" t="s">
        <v>97</v>
      </c>
      <c r="G59" s="41"/>
      <c r="H59" s="11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3" x14ac:dyDescent="0.15">
      <c r="A60" s="11" t="s">
        <v>98</v>
      </c>
      <c r="B60" s="11"/>
      <c r="C60" s="88"/>
      <c r="D60" s="60"/>
      <c r="E60" s="23" t="s">
        <v>99</v>
      </c>
      <c r="G60" s="41"/>
      <c r="H60" s="11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3" x14ac:dyDescent="0.15">
      <c r="A61" s="11" t="s">
        <v>100</v>
      </c>
      <c r="B61" s="11"/>
      <c r="C61" s="89"/>
      <c r="D61" s="60"/>
      <c r="E61" s="60"/>
      <c r="F61" s="60"/>
      <c r="G61" s="60"/>
      <c r="H61" s="11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3" x14ac:dyDescent="0.15">
      <c r="A62" s="11" t="s">
        <v>101</v>
      </c>
      <c r="B62" s="11"/>
      <c r="C62" s="89"/>
      <c r="D62" s="60"/>
      <c r="E62" s="60"/>
      <c r="F62" s="60"/>
      <c r="G62" s="60"/>
      <c r="H62" s="11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13" x14ac:dyDescent="0.15">
      <c r="A63" s="11"/>
      <c r="B63" s="11"/>
      <c r="C63" s="60"/>
      <c r="D63" s="60"/>
      <c r="E63" s="60"/>
      <c r="F63" s="60"/>
      <c r="G63" s="60"/>
      <c r="H63" s="11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13" x14ac:dyDescent="0.15">
      <c r="A64" s="11" t="s">
        <v>102</v>
      </c>
      <c r="B64" s="11"/>
      <c r="C64" s="11"/>
      <c r="D64" s="11"/>
      <c r="E64" s="11"/>
      <c r="F64" s="11"/>
      <c r="G64" s="11"/>
      <c r="H64" s="11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3" x14ac:dyDescent="0.15">
      <c r="A65" s="23" t="s">
        <v>103</v>
      </c>
      <c r="B65" s="41"/>
      <c r="C65" s="23" t="s">
        <v>104</v>
      </c>
      <c r="D65" s="41"/>
      <c r="E65" s="23" t="s">
        <v>105</v>
      </c>
      <c r="F65" s="50">
        <f>D65-B65</f>
        <v>0</v>
      </c>
      <c r="G65" s="11"/>
      <c r="H65" s="11"/>
    </row>
    <row r="66" spans="1:24" ht="13" x14ac:dyDescent="0.15">
      <c r="A66" s="11" t="s">
        <v>106</v>
      </c>
      <c r="B66" s="41"/>
      <c r="C66" s="11" t="s">
        <v>107</v>
      </c>
      <c r="D66" s="41"/>
      <c r="E66" s="23" t="s">
        <v>62</v>
      </c>
      <c r="F66" s="50">
        <f>B66+D66</f>
        <v>0</v>
      </c>
      <c r="G66" s="11"/>
      <c r="H66" s="11"/>
    </row>
    <row r="67" spans="1:24" ht="13" x14ac:dyDescent="0.15">
      <c r="A67" s="11"/>
      <c r="B67" s="11"/>
      <c r="C67" s="11"/>
      <c r="D67" s="11"/>
      <c r="E67" s="11"/>
      <c r="F67" s="11"/>
      <c r="G67" s="11"/>
      <c r="H67" s="11"/>
    </row>
    <row r="68" spans="1:24" ht="13" x14ac:dyDescent="0.15">
      <c r="A68" s="11"/>
      <c r="B68" s="11"/>
      <c r="C68" s="11"/>
      <c r="D68" s="11"/>
      <c r="E68" s="11"/>
      <c r="F68" s="11"/>
      <c r="G68" s="11"/>
      <c r="H68" s="11"/>
    </row>
    <row r="69" spans="1:24" ht="13" x14ac:dyDescent="0.15">
      <c r="A69" s="11"/>
      <c r="B69" s="11"/>
      <c r="C69" s="11"/>
      <c r="D69" s="11"/>
      <c r="E69" s="11"/>
      <c r="F69" s="11"/>
      <c r="G69" s="11"/>
      <c r="H69" s="11"/>
    </row>
    <row r="70" spans="1:24" ht="13" x14ac:dyDescent="0.15">
      <c r="A70" s="11"/>
      <c r="B70" s="11"/>
      <c r="C70" s="11"/>
      <c r="D70" s="11"/>
      <c r="E70" s="11"/>
      <c r="F70" s="11"/>
      <c r="G70" s="11"/>
      <c r="H70" s="11"/>
    </row>
    <row r="71" spans="1:24" ht="13" x14ac:dyDescent="0.15">
      <c r="A71" s="11" t="s">
        <v>94</v>
      </c>
      <c r="B71" s="11"/>
      <c r="C71" s="87"/>
      <c r="D71" s="60"/>
      <c r="E71" s="49" t="s">
        <v>95</v>
      </c>
      <c r="G71" s="41"/>
      <c r="H71" s="11"/>
    </row>
    <row r="72" spans="1:24" ht="13" x14ac:dyDescent="0.15">
      <c r="A72" s="11" t="s">
        <v>96</v>
      </c>
      <c r="B72" s="11"/>
      <c r="C72" s="88"/>
      <c r="D72" s="60"/>
      <c r="E72" s="23" t="s">
        <v>97</v>
      </c>
      <c r="G72" s="41"/>
      <c r="H72" s="1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3" x14ac:dyDescent="0.15">
      <c r="A73" s="11" t="s">
        <v>98</v>
      </c>
      <c r="B73" s="11"/>
      <c r="C73" s="88"/>
      <c r="D73" s="60"/>
      <c r="E73" s="23" t="s">
        <v>99</v>
      </c>
      <c r="G73" s="41"/>
      <c r="H73" s="1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3" x14ac:dyDescent="0.15">
      <c r="A74" s="11" t="s">
        <v>100</v>
      </c>
      <c r="B74" s="11"/>
      <c r="C74" s="89"/>
      <c r="D74" s="60"/>
      <c r="E74" s="60"/>
      <c r="F74" s="60"/>
      <c r="G74" s="60"/>
      <c r="H74" s="11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3" x14ac:dyDescent="0.15">
      <c r="A75" s="11" t="s">
        <v>101</v>
      </c>
      <c r="B75" s="11"/>
      <c r="C75" s="89"/>
      <c r="D75" s="60"/>
      <c r="E75" s="60"/>
      <c r="F75" s="60"/>
      <c r="G75" s="60"/>
      <c r="H75" s="11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3" x14ac:dyDescent="0.15">
      <c r="A76" s="11"/>
      <c r="B76" s="11"/>
      <c r="C76" s="60"/>
      <c r="D76" s="60"/>
      <c r="E76" s="60"/>
      <c r="F76" s="60"/>
      <c r="G76" s="60"/>
      <c r="H76" s="11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3" x14ac:dyDescent="0.15">
      <c r="A77" s="11" t="s">
        <v>102</v>
      </c>
      <c r="B77" s="11"/>
      <c r="C77" s="11"/>
      <c r="D77" s="11"/>
      <c r="E77" s="11"/>
      <c r="F77" s="11"/>
      <c r="G77" s="11"/>
      <c r="H77" s="11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3" x14ac:dyDescent="0.15">
      <c r="A78" s="23" t="s">
        <v>103</v>
      </c>
      <c r="B78" s="41">
        <f>D65</f>
        <v>0</v>
      </c>
      <c r="C78" s="23" t="s">
        <v>104</v>
      </c>
      <c r="D78" s="41"/>
      <c r="E78" s="23" t="s">
        <v>105</v>
      </c>
      <c r="F78" s="50">
        <f>D78-B78</f>
        <v>0</v>
      </c>
      <c r="G78" s="11"/>
      <c r="H78" s="11"/>
    </row>
    <row r="79" spans="1:24" ht="13" x14ac:dyDescent="0.15">
      <c r="A79" s="11" t="s">
        <v>106</v>
      </c>
      <c r="B79" s="41"/>
      <c r="C79" s="11" t="s">
        <v>107</v>
      </c>
      <c r="D79" s="41"/>
      <c r="E79" s="23" t="s">
        <v>62</v>
      </c>
      <c r="F79" s="50">
        <f>B79+D79</f>
        <v>0</v>
      </c>
      <c r="G79" s="11"/>
      <c r="H79" s="11"/>
    </row>
    <row r="80" spans="1:24" ht="13" x14ac:dyDescent="0.15">
      <c r="A80" s="11"/>
      <c r="B80" s="11"/>
      <c r="C80" s="11"/>
      <c r="D80" s="11"/>
      <c r="E80" s="11"/>
      <c r="F80" s="11"/>
      <c r="G80" s="11"/>
      <c r="H80" s="1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3" x14ac:dyDescent="0.15">
      <c r="A81" s="11"/>
      <c r="B81" s="11"/>
      <c r="C81" s="11"/>
      <c r="D81" s="11"/>
      <c r="E81" s="11"/>
      <c r="F81" s="11"/>
      <c r="G81" s="11"/>
      <c r="H81" s="1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3" x14ac:dyDescent="0.15">
      <c r="A82" s="11"/>
      <c r="B82" s="11"/>
      <c r="C82" s="11"/>
      <c r="D82" s="11"/>
      <c r="E82" s="11"/>
      <c r="F82" s="11"/>
      <c r="G82" s="11"/>
      <c r="H82" s="1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3" x14ac:dyDescent="0.15">
      <c r="A83" s="11"/>
      <c r="B83" s="11"/>
      <c r="C83" s="11"/>
      <c r="D83" s="11"/>
      <c r="E83" s="11"/>
      <c r="F83" s="11"/>
      <c r="G83" s="11"/>
      <c r="H83" s="1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3" x14ac:dyDescent="0.15">
      <c r="A84" s="11" t="s">
        <v>94</v>
      </c>
      <c r="B84" s="11"/>
      <c r="C84" s="87"/>
      <c r="D84" s="60"/>
      <c r="E84" s="49" t="s">
        <v>95</v>
      </c>
      <c r="G84" s="41"/>
      <c r="H84" s="11"/>
    </row>
    <row r="85" spans="1:24" ht="13" x14ac:dyDescent="0.15">
      <c r="A85" s="11" t="s">
        <v>96</v>
      </c>
      <c r="B85" s="11"/>
      <c r="C85" s="88"/>
      <c r="D85" s="60"/>
      <c r="E85" s="23" t="s">
        <v>97</v>
      </c>
      <c r="G85" s="41"/>
      <c r="H85" s="1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3" x14ac:dyDescent="0.15">
      <c r="A86" s="11" t="s">
        <v>98</v>
      </c>
      <c r="B86" s="11"/>
      <c r="C86" s="88"/>
      <c r="D86" s="60"/>
      <c r="E86" s="23" t="s">
        <v>99</v>
      </c>
      <c r="G86" s="41"/>
      <c r="H86" s="1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3" x14ac:dyDescent="0.15">
      <c r="A87" s="11" t="s">
        <v>100</v>
      </c>
      <c r="B87" s="11"/>
      <c r="C87" s="89"/>
      <c r="D87" s="60"/>
      <c r="E87" s="60"/>
      <c r="F87" s="60"/>
      <c r="G87" s="60"/>
      <c r="H87" s="11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3" x14ac:dyDescent="0.15">
      <c r="A88" s="11" t="s">
        <v>101</v>
      </c>
      <c r="B88" s="11"/>
      <c r="C88" s="89"/>
      <c r="D88" s="60"/>
      <c r="E88" s="60"/>
      <c r="F88" s="60"/>
      <c r="G88" s="60"/>
      <c r="H88" s="11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3" x14ac:dyDescent="0.15">
      <c r="A89" s="11"/>
      <c r="B89" s="11"/>
      <c r="C89" s="60"/>
      <c r="D89" s="60"/>
      <c r="E89" s="60"/>
      <c r="F89" s="60"/>
      <c r="G89" s="60"/>
      <c r="H89" s="11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3" x14ac:dyDescent="0.15">
      <c r="A90" s="11" t="s">
        <v>102</v>
      </c>
      <c r="B90" s="11"/>
      <c r="C90" s="11"/>
      <c r="D90" s="11"/>
      <c r="E90" s="11"/>
      <c r="F90" s="11"/>
      <c r="G90" s="11"/>
      <c r="H90" s="11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3" x14ac:dyDescent="0.15">
      <c r="A91" s="23" t="s">
        <v>103</v>
      </c>
      <c r="B91" s="41">
        <f>D78</f>
        <v>0</v>
      </c>
      <c r="C91" s="23" t="s">
        <v>104</v>
      </c>
      <c r="D91" s="41"/>
      <c r="E91" s="23" t="s">
        <v>105</v>
      </c>
      <c r="F91" s="50">
        <f>D91-B91</f>
        <v>0</v>
      </c>
      <c r="G91" s="11"/>
      <c r="H91" s="11"/>
    </row>
    <row r="92" spans="1:24" ht="13" x14ac:dyDescent="0.15">
      <c r="A92" s="11" t="s">
        <v>106</v>
      </c>
      <c r="B92" s="41"/>
      <c r="C92" s="11" t="s">
        <v>107</v>
      </c>
      <c r="D92" s="41"/>
      <c r="E92" s="23" t="s">
        <v>62</v>
      </c>
      <c r="F92" s="50">
        <f>B92+D92</f>
        <v>0</v>
      </c>
      <c r="G92" s="11"/>
      <c r="H92" s="11"/>
    </row>
    <row r="93" spans="1:24" ht="13" x14ac:dyDescent="0.15">
      <c r="A93" s="11"/>
      <c r="B93" s="11"/>
      <c r="C93" s="11"/>
      <c r="D93" s="11"/>
      <c r="E93" s="11"/>
      <c r="F93" s="11"/>
      <c r="G93" s="11"/>
    </row>
    <row r="94" spans="1:24" ht="13" x14ac:dyDescent="0.15">
      <c r="A94" s="11"/>
      <c r="B94" s="11"/>
      <c r="C94" s="11"/>
      <c r="D94" s="11"/>
      <c r="E94" s="11"/>
      <c r="F94" s="11"/>
      <c r="G94" s="11"/>
    </row>
    <row r="95" spans="1:24" ht="13" x14ac:dyDescent="0.15">
      <c r="A95" s="11"/>
      <c r="B95" s="11"/>
      <c r="C95" s="11"/>
      <c r="D95" s="11"/>
      <c r="E95" s="11"/>
      <c r="F95" s="11"/>
      <c r="G95" s="11"/>
    </row>
    <row r="96" spans="1:24" ht="13" x14ac:dyDescent="0.15">
      <c r="A96" s="11"/>
      <c r="B96" s="11"/>
      <c r="C96" s="11"/>
      <c r="D96" s="11"/>
      <c r="E96" s="11"/>
      <c r="F96" s="11"/>
      <c r="G96" s="11"/>
    </row>
    <row r="97" spans="1:24" ht="13" x14ac:dyDescent="0.15">
      <c r="A97" s="11" t="s">
        <v>94</v>
      </c>
      <c r="B97" s="11"/>
      <c r="C97" s="87"/>
      <c r="D97" s="60"/>
      <c r="E97" s="49" t="s">
        <v>95</v>
      </c>
      <c r="G97" s="41"/>
      <c r="H97" s="11"/>
    </row>
    <row r="98" spans="1:24" ht="13" x14ac:dyDescent="0.15">
      <c r="A98" s="11" t="s">
        <v>96</v>
      </c>
      <c r="B98" s="11"/>
      <c r="C98" s="88"/>
      <c r="D98" s="60"/>
      <c r="E98" s="23" t="s">
        <v>97</v>
      </c>
      <c r="G98" s="41"/>
      <c r="H98" s="1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3" x14ac:dyDescent="0.15">
      <c r="A99" s="11" t="s">
        <v>98</v>
      </c>
      <c r="B99" s="11"/>
      <c r="C99" s="88"/>
      <c r="D99" s="60"/>
      <c r="E99" s="23" t="s">
        <v>99</v>
      </c>
      <c r="G99" s="41"/>
      <c r="H99" s="1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3" x14ac:dyDescent="0.15">
      <c r="A100" s="11" t="s">
        <v>100</v>
      </c>
      <c r="B100" s="11"/>
      <c r="C100" s="89"/>
      <c r="D100" s="60"/>
      <c r="E100" s="60"/>
      <c r="F100" s="60"/>
      <c r="G100" s="60"/>
      <c r="H100" s="11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3" x14ac:dyDescent="0.15">
      <c r="A101" s="11" t="s">
        <v>101</v>
      </c>
      <c r="B101" s="11"/>
      <c r="C101" s="89"/>
      <c r="D101" s="60"/>
      <c r="E101" s="60"/>
      <c r="F101" s="60"/>
      <c r="G101" s="60"/>
      <c r="H101" s="11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3" x14ac:dyDescent="0.15">
      <c r="A102" s="11"/>
      <c r="B102" s="11"/>
      <c r="C102" s="60"/>
      <c r="D102" s="60"/>
      <c r="E102" s="60"/>
      <c r="F102" s="60"/>
      <c r="G102" s="60"/>
      <c r="H102" s="11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3" x14ac:dyDescent="0.15">
      <c r="A103" s="11" t="s">
        <v>102</v>
      </c>
      <c r="B103" s="11"/>
      <c r="C103" s="11"/>
      <c r="D103" s="11"/>
      <c r="E103" s="11"/>
      <c r="F103" s="11"/>
      <c r="G103" s="11"/>
      <c r="H103" s="11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3" x14ac:dyDescent="0.15">
      <c r="A104" s="23" t="s">
        <v>103</v>
      </c>
      <c r="B104" s="41"/>
      <c r="C104" s="23" t="s">
        <v>104</v>
      </c>
      <c r="D104" s="41"/>
      <c r="E104" s="23" t="s">
        <v>105</v>
      </c>
      <c r="F104" s="50">
        <f>D104-B104</f>
        <v>0</v>
      </c>
      <c r="G104" s="11"/>
      <c r="H104" s="11"/>
    </row>
    <row r="105" spans="1:24" ht="13" x14ac:dyDescent="0.15">
      <c r="A105" s="11" t="s">
        <v>106</v>
      </c>
      <c r="B105" s="41"/>
      <c r="C105" s="11" t="s">
        <v>107</v>
      </c>
      <c r="D105" s="41"/>
      <c r="E105" s="23" t="s">
        <v>62</v>
      </c>
      <c r="F105" s="50">
        <f>B105+D105</f>
        <v>0</v>
      </c>
      <c r="G105" s="11"/>
      <c r="H105" s="11"/>
    </row>
    <row r="106" spans="1:24" ht="13" x14ac:dyDescent="0.1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13" x14ac:dyDescent="0.1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13" x14ac:dyDescent="0.15">
      <c r="B108" s="40" t="s">
        <v>108</v>
      </c>
      <c r="C108" s="10">
        <f>B66+B79+B92+B105</f>
        <v>0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3" x14ac:dyDescent="0.15">
      <c r="A109" s="11"/>
      <c r="B109" s="40" t="s">
        <v>109</v>
      </c>
      <c r="C109" s="10">
        <f>D66+D79+D92+D105</f>
        <v>0</v>
      </c>
      <c r="D109" s="11"/>
      <c r="E109" s="51" t="s">
        <v>62</v>
      </c>
      <c r="F109" s="51">
        <f>F65+F78+F91+F104</f>
        <v>0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13" x14ac:dyDescent="0.1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13" x14ac:dyDescent="0.1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3" x14ac:dyDescent="0.15">
      <c r="A112" s="86" t="s">
        <v>41</v>
      </c>
      <c r="B112" s="62"/>
      <c r="C112" s="63"/>
      <c r="D112" s="21"/>
      <c r="E112" s="86" t="s">
        <v>42</v>
      </c>
      <c r="F112" s="62"/>
      <c r="G112" s="63"/>
    </row>
    <row r="113" spans="1:24" ht="13" x14ac:dyDescent="0.15">
      <c r="A113" s="84" t="s">
        <v>43</v>
      </c>
      <c r="B113" s="67"/>
      <c r="C113" s="68"/>
      <c r="D113" s="22"/>
      <c r="E113" s="84" t="s">
        <v>44</v>
      </c>
      <c r="F113" s="67"/>
      <c r="G113" s="68"/>
    </row>
    <row r="114" spans="1:24" ht="13" x14ac:dyDescent="0.15">
      <c r="A114" s="21"/>
      <c r="B114" s="21"/>
      <c r="C114" s="21"/>
      <c r="D114" s="21"/>
      <c r="E114" s="21"/>
      <c r="F114" s="21"/>
      <c r="G114" s="21"/>
    </row>
    <row r="115" spans="1:24" ht="13" x14ac:dyDescent="0.15">
      <c r="A115" s="25" t="s">
        <v>45</v>
      </c>
      <c r="B115" s="21"/>
      <c r="C115" s="21"/>
      <c r="D115" s="21"/>
      <c r="E115" s="21"/>
      <c r="F115" s="21"/>
      <c r="G115" s="21" t="s">
        <v>110</v>
      </c>
    </row>
    <row r="116" spans="1:24" ht="13" x14ac:dyDescent="0.15">
      <c r="A116" s="11" t="s">
        <v>94</v>
      </c>
      <c r="B116" s="11"/>
      <c r="C116" s="87"/>
      <c r="D116" s="60"/>
      <c r="E116" s="49" t="s">
        <v>95</v>
      </c>
      <c r="G116" s="41"/>
      <c r="H116" s="11"/>
    </row>
    <row r="117" spans="1:24" ht="13" x14ac:dyDescent="0.15">
      <c r="A117" s="11" t="s">
        <v>96</v>
      </c>
      <c r="B117" s="11"/>
      <c r="C117" s="88"/>
      <c r="D117" s="60"/>
      <c r="E117" s="23" t="s">
        <v>97</v>
      </c>
      <c r="G117" s="41"/>
      <c r="H117" s="1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3" x14ac:dyDescent="0.15">
      <c r="A118" s="11" t="s">
        <v>98</v>
      </c>
      <c r="B118" s="11"/>
      <c r="C118" s="88"/>
      <c r="D118" s="60"/>
      <c r="E118" s="23" t="s">
        <v>99</v>
      </c>
      <c r="G118" s="41"/>
      <c r="H118" s="1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3" x14ac:dyDescent="0.15">
      <c r="A119" s="11" t="s">
        <v>100</v>
      </c>
      <c r="B119" s="11"/>
      <c r="C119" s="89"/>
      <c r="D119" s="60"/>
      <c r="E119" s="60"/>
      <c r="F119" s="60"/>
      <c r="G119" s="60"/>
      <c r="H119" s="11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3" x14ac:dyDescent="0.15">
      <c r="A120" s="11" t="s">
        <v>101</v>
      </c>
      <c r="B120" s="11"/>
      <c r="C120" s="89"/>
      <c r="D120" s="60"/>
      <c r="E120" s="60"/>
      <c r="F120" s="60"/>
      <c r="G120" s="60"/>
      <c r="H120" s="11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3" x14ac:dyDescent="0.15">
      <c r="A121" s="11"/>
      <c r="B121" s="11"/>
      <c r="C121" s="60"/>
      <c r="D121" s="60"/>
      <c r="E121" s="60"/>
      <c r="F121" s="60"/>
      <c r="G121" s="60"/>
      <c r="H121" s="11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3" x14ac:dyDescent="0.15">
      <c r="A122" s="11" t="s">
        <v>102</v>
      </c>
      <c r="B122" s="11"/>
      <c r="C122" s="11"/>
      <c r="D122" s="11"/>
      <c r="E122" s="11"/>
      <c r="F122" s="11"/>
      <c r="G122" s="11"/>
      <c r="H122" s="11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3" x14ac:dyDescent="0.15">
      <c r="A123" s="23" t="s">
        <v>103</v>
      </c>
      <c r="B123" s="41">
        <f>D104</f>
        <v>0</v>
      </c>
      <c r="C123" s="23" t="s">
        <v>104</v>
      </c>
      <c r="D123" s="41"/>
      <c r="E123" s="23" t="s">
        <v>105</v>
      </c>
      <c r="F123" s="50">
        <f>D123-B123</f>
        <v>0</v>
      </c>
      <c r="G123" s="11"/>
      <c r="H123" s="11"/>
    </row>
    <row r="124" spans="1:24" ht="13" x14ac:dyDescent="0.15">
      <c r="A124" s="11" t="s">
        <v>106</v>
      </c>
      <c r="B124" s="41"/>
      <c r="C124" s="11" t="s">
        <v>107</v>
      </c>
      <c r="D124" s="41"/>
      <c r="E124" s="23" t="s">
        <v>62</v>
      </c>
      <c r="F124" s="50">
        <f>B124+D124</f>
        <v>0</v>
      </c>
      <c r="G124" s="11"/>
      <c r="H124" s="11"/>
    </row>
    <row r="125" spans="1:24" ht="13" x14ac:dyDescent="0.15">
      <c r="A125" s="11"/>
      <c r="B125" s="11"/>
      <c r="C125" s="11"/>
      <c r="D125" s="11"/>
      <c r="E125" s="11"/>
      <c r="F125" s="11"/>
      <c r="G125" s="11"/>
      <c r="H125" s="11"/>
    </row>
    <row r="126" spans="1:24" ht="13" x14ac:dyDescent="0.15">
      <c r="A126" s="11"/>
      <c r="B126" s="11"/>
      <c r="C126" s="11"/>
      <c r="D126" s="11"/>
      <c r="E126" s="11"/>
      <c r="F126" s="11"/>
      <c r="G126" s="11"/>
      <c r="H126" s="11"/>
    </row>
    <row r="127" spans="1:24" ht="13" x14ac:dyDescent="0.15">
      <c r="A127" s="11"/>
      <c r="B127" s="11"/>
      <c r="C127" s="11"/>
      <c r="D127" s="11"/>
      <c r="E127" s="11"/>
      <c r="F127" s="11"/>
      <c r="G127" s="11"/>
      <c r="H127" s="11"/>
    </row>
    <row r="128" spans="1:24" ht="13" x14ac:dyDescent="0.15">
      <c r="A128" s="11"/>
      <c r="B128" s="11"/>
      <c r="C128" s="11"/>
      <c r="D128" s="11"/>
      <c r="E128" s="11"/>
      <c r="F128" s="11"/>
      <c r="G128" s="11"/>
      <c r="H128" s="11"/>
    </row>
    <row r="129" spans="1:24" ht="13" x14ac:dyDescent="0.15">
      <c r="A129" s="11" t="s">
        <v>94</v>
      </c>
      <c r="B129" s="11"/>
      <c r="C129" s="87"/>
      <c r="D129" s="60"/>
      <c r="E129" s="49" t="s">
        <v>95</v>
      </c>
      <c r="G129" s="41"/>
      <c r="H129" s="11"/>
    </row>
    <row r="130" spans="1:24" ht="13" x14ac:dyDescent="0.15">
      <c r="A130" s="11" t="s">
        <v>96</v>
      </c>
      <c r="B130" s="11"/>
      <c r="C130" s="88"/>
      <c r="D130" s="60"/>
      <c r="E130" s="23" t="s">
        <v>97</v>
      </c>
      <c r="G130" s="41"/>
      <c r="H130" s="1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3" x14ac:dyDescent="0.15">
      <c r="A131" s="11" t="s">
        <v>98</v>
      </c>
      <c r="B131" s="11"/>
      <c r="C131" s="88"/>
      <c r="D131" s="60"/>
      <c r="E131" s="23" t="s">
        <v>99</v>
      </c>
      <c r="G131" s="41"/>
      <c r="H131" s="1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3" x14ac:dyDescent="0.15">
      <c r="A132" s="11" t="s">
        <v>100</v>
      </c>
      <c r="B132" s="11"/>
      <c r="C132" s="89"/>
      <c r="D132" s="60"/>
      <c r="E132" s="60"/>
      <c r="F132" s="60"/>
      <c r="G132" s="60"/>
      <c r="H132" s="11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3" x14ac:dyDescent="0.15">
      <c r="A133" s="11" t="s">
        <v>101</v>
      </c>
      <c r="B133" s="11"/>
      <c r="C133" s="89"/>
      <c r="D133" s="60"/>
      <c r="E133" s="60"/>
      <c r="F133" s="60"/>
      <c r="G133" s="60"/>
      <c r="H133" s="11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3" x14ac:dyDescent="0.15">
      <c r="A134" s="11"/>
      <c r="B134" s="11"/>
      <c r="C134" s="60"/>
      <c r="D134" s="60"/>
      <c r="E134" s="60"/>
      <c r="F134" s="60"/>
      <c r="G134" s="60"/>
      <c r="H134" s="11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3" x14ac:dyDescent="0.15">
      <c r="A135" s="11" t="s">
        <v>102</v>
      </c>
      <c r="B135" s="11"/>
      <c r="C135" s="11"/>
      <c r="D135" s="11"/>
      <c r="E135" s="11"/>
      <c r="F135" s="11"/>
      <c r="G135" s="11"/>
      <c r="H135" s="11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3" x14ac:dyDescent="0.15">
      <c r="A136" s="23" t="s">
        <v>103</v>
      </c>
      <c r="B136" s="41">
        <f>D123</f>
        <v>0</v>
      </c>
      <c r="C136" s="23" t="s">
        <v>104</v>
      </c>
      <c r="D136" s="41"/>
      <c r="E136" s="23" t="s">
        <v>105</v>
      </c>
      <c r="F136" s="50">
        <f>D136-B136</f>
        <v>0</v>
      </c>
      <c r="G136" s="11"/>
      <c r="H136" s="11"/>
    </row>
    <row r="137" spans="1:24" ht="13" x14ac:dyDescent="0.15">
      <c r="A137" s="11" t="s">
        <v>106</v>
      </c>
      <c r="B137" s="41"/>
      <c r="C137" s="11" t="s">
        <v>107</v>
      </c>
      <c r="D137" s="41"/>
      <c r="E137" s="23" t="s">
        <v>62</v>
      </c>
      <c r="F137" s="50">
        <f>B137+D137</f>
        <v>0</v>
      </c>
      <c r="G137" s="11"/>
      <c r="H137" s="11"/>
    </row>
    <row r="138" spans="1:24" ht="13" x14ac:dyDescent="0.15">
      <c r="A138" s="11"/>
      <c r="B138" s="11"/>
      <c r="C138" s="11"/>
      <c r="D138" s="11"/>
      <c r="E138" s="11"/>
      <c r="F138" s="11"/>
      <c r="G138" s="11"/>
      <c r="H138" s="1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3" x14ac:dyDescent="0.15">
      <c r="A139" s="11"/>
      <c r="B139" s="11"/>
      <c r="C139" s="11"/>
      <c r="D139" s="11"/>
      <c r="E139" s="11"/>
      <c r="F139" s="11"/>
      <c r="G139" s="11"/>
      <c r="H139" s="1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3" x14ac:dyDescent="0.15">
      <c r="A140" s="11"/>
      <c r="B140" s="11"/>
      <c r="C140" s="11"/>
      <c r="D140" s="11"/>
      <c r="E140" s="11"/>
      <c r="F140" s="11"/>
      <c r="G140" s="11"/>
      <c r="H140" s="1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3" x14ac:dyDescent="0.15">
      <c r="A141" s="11"/>
      <c r="B141" s="11"/>
      <c r="C141" s="11"/>
      <c r="D141" s="11"/>
      <c r="E141" s="11"/>
      <c r="F141" s="11"/>
      <c r="G141" s="11"/>
      <c r="H141" s="1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3" x14ac:dyDescent="0.15">
      <c r="A142" s="11" t="s">
        <v>94</v>
      </c>
      <c r="B142" s="11"/>
      <c r="C142" s="87"/>
      <c r="D142" s="60"/>
      <c r="E142" s="49" t="s">
        <v>95</v>
      </c>
      <c r="G142" s="41"/>
      <c r="H142" s="11"/>
    </row>
    <row r="143" spans="1:24" ht="13" x14ac:dyDescent="0.15">
      <c r="A143" s="11" t="s">
        <v>96</v>
      </c>
      <c r="B143" s="11"/>
      <c r="C143" s="88"/>
      <c r="D143" s="60"/>
      <c r="E143" s="23" t="s">
        <v>97</v>
      </c>
      <c r="G143" s="41"/>
      <c r="H143" s="1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3" x14ac:dyDescent="0.15">
      <c r="A144" s="11" t="s">
        <v>98</v>
      </c>
      <c r="B144" s="11"/>
      <c r="C144" s="88"/>
      <c r="D144" s="60"/>
      <c r="E144" s="23" t="s">
        <v>99</v>
      </c>
      <c r="G144" s="41"/>
      <c r="H144" s="1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3" x14ac:dyDescent="0.15">
      <c r="A145" s="11" t="s">
        <v>100</v>
      </c>
      <c r="B145" s="11"/>
      <c r="C145" s="89"/>
      <c r="D145" s="60"/>
      <c r="E145" s="60"/>
      <c r="F145" s="60"/>
      <c r="G145" s="60"/>
      <c r="H145" s="11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3" x14ac:dyDescent="0.15">
      <c r="A146" s="11" t="s">
        <v>101</v>
      </c>
      <c r="B146" s="11"/>
      <c r="C146" s="89"/>
      <c r="D146" s="60"/>
      <c r="E146" s="60"/>
      <c r="F146" s="60"/>
      <c r="G146" s="60"/>
      <c r="H146" s="11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3" x14ac:dyDescent="0.15">
      <c r="A147" s="11"/>
      <c r="B147" s="11"/>
      <c r="C147" s="60"/>
      <c r="D147" s="60"/>
      <c r="E147" s="60"/>
      <c r="F147" s="60"/>
      <c r="G147" s="60"/>
      <c r="H147" s="11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3" x14ac:dyDescent="0.15">
      <c r="A148" s="11" t="s">
        <v>102</v>
      </c>
      <c r="B148" s="11"/>
      <c r="C148" s="11"/>
      <c r="D148" s="11"/>
      <c r="E148" s="11"/>
      <c r="F148" s="11"/>
      <c r="G148" s="11"/>
      <c r="H148" s="11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3" x14ac:dyDescent="0.15">
      <c r="A149" s="23" t="s">
        <v>103</v>
      </c>
      <c r="B149" s="41">
        <f>D136</f>
        <v>0</v>
      </c>
      <c r="C149" s="23" t="s">
        <v>104</v>
      </c>
      <c r="D149" s="41"/>
      <c r="E149" s="23" t="s">
        <v>105</v>
      </c>
      <c r="F149" s="50">
        <f>D149-B149</f>
        <v>0</v>
      </c>
      <c r="G149" s="11"/>
      <c r="H149" s="11"/>
    </row>
    <row r="150" spans="1:24" ht="13" x14ac:dyDescent="0.15">
      <c r="A150" s="11" t="s">
        <v>106</v>
      </c>
      <c r="B150" s="41"/>
      <c r="C150" s="11" t="s">
        <v>107</v>
      </c>
      <c r="D150" s="41"/>
      <c r="E150" s="23" t="s">
        <v>62</v>
      </c>
      <c r="F150" s="50">
        <f>B150+D150</f>
        <v>0</v>
      </c>
      <c r="G150" s="11"/>
      <c r="H150" s="11"/>
    </row>
    <row r="151" spans="1:24" ht="13" x14ac:dyDescent="0.15">
      <c r="A151" s="11"/>
      <c r="B151" s="11"/>
      <c r="C151" s="11"/>
      <c r="D151" s="11"/>
      <c r="E151" s="11"/>
      <c r="F151" s="11"/>
      <c r="G151" s="11"/>
    </row>
    <row r="152" spans="1:24" ht="13" x14ac:dyDescent="0.15">
      <c r="A152" s="11"/>
      <c r="B152" s="11"/>
      <c r="C152" s="11"/>
      <c r="D152" s="11"/>
      <c r="E152" s="11"/>
      <c r="F152" s="11"/>
      <c r="G152" s="11"/>
    </row>
    <row r="153" spans="1:24" ht="13" x14ac:dyDescent="0.15">
      <c r="A153" s="11"/>
      <c r="B153" s="11"/>
      <c r="C153" s="11"/>
      <c r="D153" s="11"/>
      <c r="E153" s="11"/>
      <c r="F153" s="11"/>
      <c r="G153" s="11"/>
    </row>
    <row r="154" spans="1:24" ht="13" x14ac:dyDescent="0.15">
      <c r="A154" s="11"/>
      <c r="B154" s="11"/>
      <c r="C154" s="11"/>
      <c r="D154" s="11"/>
      <c r="E154" s="11"/>
      <c r="F154" s="11"/>
      <c r="G154" s="11"/>
    </row>
    <row r="155" spans="1:24" ht="13" x14ac:dyDescent="0.15">
      <c r="A155" s="11" t="s">
        <v>94</v>
      </c>
      <c r="B155" s="11"/>
      <c r="C155" s="87"/>
      <c r="D155" s="60"/>
      <c r="E155" s="49" t="s">
        <v>95</v>
      </c>
      <c r="G155" s="41"/>
      <c r="H155" s="11"/>
    </row>
    <row r="156" spans="1:24" ht="13" x14ac:dyDescent="0.15">
      <c r="A156" s="11" t="s">
        <v>96</v>
      </c>
      <c r="B156" s="11"/>
      <c r="C156" s="88"/>
      <c r="D156" s="60"/>
      <c r="E156" s="23" t="s">
        <v>97</v>
      </c>
      <c r="G156" s="41"/>
      <c r="H156" s="1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3" x14ac:dyDescent="0.15">
      <c r="A157" s="11" t="s">
        <v>98</v>
      </c>
      <c r="B157" s="11"/>
      <c r="C157" s="88"/>
      <c r="D157" s="60"/>
      <c r="E157" s="23" t="s">
        <v>99</v>
      </c>
      <c r="G157" s="41"/>
      <c r="H157" s="1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3" x14ac:dyDescent="0.15">
      <c r="A158" s="11" t="s">
        <v>100</v>
      </c>
      <c r="B158" s="11"/>
      <c r="C158" s="89"/>
      <c r="D158" s="60"/>
      <c r="E158" s="60"/>
      <c r="F158" s="60"/>
      <c r="G158" s="60"/>
      <c r="H158" s="11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3" x14ac:dyDescent="0.15">
      <c r="A159" s="11" t="s">
        <v>101</v>
      </c>
      <c r="B159" s="11"/>
      <c r="C159" s="89"/>
      <c r="D159" s="60"/>
      <c r="E159" s="60"/>
      <c r="F159" s="60"/>
      <c r="G159" s="60"/>
      <c r="H159" s="11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3" x14ac:dyDescent="0.15">
      <c r="A160" s="11"/>
      <c r="B160" s="11"/>
      <c r="C160" s="60"/>
      <c r="D160" s="60"/>
      <c r="E160" s="60"/>
      <c r="F160" s="60"/>
      <c r="G160" s="60"/>
      <c r="H160" s="11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3" x14ac:dyDescent="0.15">
      <c r="A161" s="11" t="s">
        <v>102</v>
      </c>
      <c r="B161" s="11"/>
      <c r="C161" s="11"/>
      <c r="D161" s="11"/>
      <c r="E161" s="11"/>
      <c r="F161" s="11"/>
      <c r="G161" s="11"/>
      <c r="H161" s="11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3" x14ac:dyDescent="0.15">
      <c r="A162" s="23" t="s">
        <v>103</v>
      </c>
      <c r="B162" s="41">
        <f>D149</f>
        <v>0</v>
      </c>
      <c r="C162" s="23" t="s">
        <v>104</v>
      </c>
      <c r="D162" s="41"/>
      <c r="E162" s="23" t="s">
        <v>105</v>
      </c>
      <c r="F162" s="50">
        <f>D162-B162</f>
        <v>0</v>
      </c>
      <c r="G162" s="11"/>
      <c r="H162" s="11"/>
    </row>
    <row r="163" spans="1:24" ht="13" x14ac:dyDescent="0.15">
      <c r="A163" s="11" t="s">
        <v>106</v>
      </c>
      <c r="B163" s="41"/>
      <c r="C163" s="11" t="s">
        <v>107</v>
      </c>
      <c r="D163" s="41"/>
      <c r="E163" s="23" t="s">
        <v>62</v>
      </c>
      <c r="F163" s="50">
        <f>B163+D163</f>
        <v>0</v>
      </c>
      <c r="G163" s="11"/>
      <c r="H163" s="11"/>
    </row>
    <row r="164" spans="1:24" ht="13" x14ac:dyDescent="0.1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3" x14ac:dyDescent="0.1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3" x14ac:dyDescent="0.15">
      <c r="B166" s="40" t="s">
        <v>108</v>
      </c>
      <c r="C166" s="10">
        <f>B124+B137+B150+B163</f>
        <v>0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3" x14ac:dyDescent="0.15">
      <c r="A167" s="11"/>
      <c r="B167" s="40" t="s">
        <v>109</v>
      </c>
      <c r="C167" s="10">
        <f>D124+D137+D150+D163</f>
        <v>0</v>
      </c>
      <c r="D167" s="11"/>
      <c r="E167" s="51" t="s">
        <v>62</v>
      </c>
      <c r="F167" s="51">
        <f>F123+F136+F149+F162</f>
        <v>0</v>
      </c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13" x14ac:dyDescent="0.1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3" x14ac:dyDescent="0.1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13" x14ac:dyDescent="0.15">
      <c r="A170" s="86" t="s">
        <v>41</v>
      </c>
      <c r="B170" s="62"/>
      <c r="C170" s="63"/>
      <c r="D170" s="21"/>
      <c r="E170" s="86" t="s">
        <v>42</v>
      </c>
      <c r="F170" s="62"/>
      <c r="G170" s="63"/>
    </row>
    <row r="171" spans="1:24" ht="13" x14ac:dyDescent="0.15">
      <c r="A171" s="84" t="s">
        <v>43</v>
      </c>
      <c r="B171" s="67"/>
      <c r="C171" s="68"/>
      <c r="D171" s="22"/>
      <c r="E171" s="84" t="s">
        <v>44</v>
      </c>
      <c r="F171" s="67"/>
      <c r="G171" s="68"/>
    </row>
    <row r="172" spans="1:24" ht="13" x14ac:dyDescent="0.15">
      <c r="A172" s="21"/>
      <c r="B172" s="21"/>
      <c r="C172" s="21"/>
      <c r="D172" s="21"/>
      <c r="E172" s="21"/>
      <c r="F172" s="21"/>
      <c r="G172" s="21"/>
    </row>
    <row r="173" spans="1:24" ht="13" x14ac:dyDescent="0.15">
      <c r="A173" s="25" t="s">
        <v>45</v>
      </c>
      <c r="B173" s="21"/>
      <c r="C173" s="21"/>
      <c r="D173" s="21"/>
      <c r="E173" s="21"/>
      <c r="F173" s="21"/>
      <c r="G173" s="21" t="s">
        <v>111</v>
      </c>
    </row>
    <row r="174" spans="1:24" ht="13" x14ac:dyDescent="0.15">
      <c r="A174" s="11" t="s">
        <v>94</v>
      </c>
      <c r="B174" s="11"/>
      <c r="C174" s="87"/>
      <c r="D174" s="60"/>
      <c r="E174" s="49" t="s">
        <v>95</v>
      </c>
      <c r="G174" s="41"/>
      <c r="H174" s="11"/>
    </row>
    <row r="175" spans="1:24" ht="13" x14ac:dyDescent="0.15">
      <c r="A175" s="11" t="s">
        <v>96</v>
      </c>
      <c r="B175" s="11"/>
      <c r="C175" s="88"/>
      <c r="D175" s="60"/>
      <c r="E175" s="23" t="s">
        <v>97</v>
      </c>
      <c r="G175" s="41"/>
      <c r="H175" s="1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3" x14ac:dyDescent="0.15">
      <c r="A176" s="11" t="s">
        <v>98</v>
      </c>
      <c r="B176" s="11"/>
      <c r="C176" s="88"/>
      <c r="D176" s="60"/>
      <c r="E176" s="23" t="s">
        <v>99</v>
      </c>
      <c r="G176" s="41"/>
      <c r="H176" s="1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3" x14ac:dyDescent="0.15">
      <c r="A177" s="11" t="s">
        <v>100</v>
      </c>
      <c r="B177" s="11"/>
      <c r="C177" s="89"/>
      <c r="D177" s="60"/>
      <c r="E177" s="60"/>
      <c r="F177" s="60"/>
      <c r="G177" s="60"/>
      <c r="H177" s="11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3" x14ac:dyDescent="0.15">
      <c r="A178" s="11" t="s">
        <v>101</v>
      </c>
      <c r="B178" s="11"/>
      <c r="C178" s="89"/>
      <c r="D178" s="60"/>
      <c r="E178" s="60"/>
      <c r="F178" s="60"/>
      <c r="G178" s="60"/>
      <c r="H178" s="11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3" x14ac:dyDescent="0.15">
      <c r="A179" s="11"/>
      <c r="B179" s="11"/>
      <c r="C179" s="60"/>
      <c r="D179" s="60"/>
      <c r="E179" s="60"/>
      <c r="F179" s="60"/>
      <c r="G179" s="60"/>
      <c r="H179" s="11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3" x14ac:dyDescent="0.15">
      <c r="A180" s="11" t="s">
        <v>102</v>
      </c>
      <c r="B180" s="11"/>
      <c r="C180" s="11"/>
      <c r="D180" s="11"/>
      <c r="E180" s="11"/>
      <c r="F180" s="11"/>
      <c r="G180" s="11"/>
      <c r="H180" s="11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3" x14ac:dyDescent="0.15">
      <c r="A181" s="23" t="s">
        <v>103</v>
      </c>
      <c r="B181" s="41">
        <f>D162</f>
        <v>0</v>
      </c>
      <c r="C181" s="23" t="s">
        <v>104</v>
      </c>
      <c r="D181" s="41"/>
      <c r="E181" s="23" t="s">
        <v>105</v>
      </c>
      <c r="F181" s="50">
        <f>D181-B181</f>
        <v>0</v>
      </c>
      <c r="G181" s="11"/>
      <c r="H181" s="11"/>
    </row>
    <row r="182" spans="1:24" ht="13" x14ac:dyDescent="0.15">
      <c r="A182" s="11" t="s">
        <v>106</v>
      </c>
      <c r="B182" s="41"/>
      <c r="C182" s="11" t="s">
        <v>107</v>
      </c>
      <c r="D182" s="41"/>
      <c r="E182" s="23" t="s">
        <v>62</v>
      </c>
      <c r="F182" s="50">
        <f>B182+D182</f>
        <v>0</v>
      </c>
      <c r="G182" s="11"/>
      <c r="H182" s="11"/>
    </row>
    <row r="183" spans="1:24" ht="13" x14ac:dyDescent="0.15">
      <c r="A183" s="11"/>
      <c r="B183" s="11"/>
      <c r="C183" s="11"/>
      <c r="D183" s="11"/>
      <c r="E183" s="11"/>
      <c r="F183" s="11"/>
      <c r="G183" s="11"/>
      <c r="H183" s="11"/>
    </row>
    <row r="184" spans="1:24" ht="13" x14ac:dyDescent="0.15">
      <c r="A184" s="11"/>
      <c r="B184" s="11"/>
      <c r="C184" s="11"/>
      <c r="D184" s="11"/>
      <c r="E184" s="11"/>
      <c r="F184" s="11"/>
      <c r="G184" s="11"/>
      <c r="H184" s="11"/>
    </row>
    <row r="185" spans="1:24" ht="13" x14ac:dyDescent="0.15">
      <c r="A185" s="11"/>
      <c r="B185" s="11"/>
      <c r="C185" s="11"/>
      <c r="D185" s="11"/>
      <c r="E185" s="11"/>
      <c r="F185" s="11"/>
      <c r="G185" s="11"/>
      <c r="H185" s="11"/>
    </row>
    <row r="186" spans="1:24" ht="13" x14ac:dyDescent="0.15">
      <c r="A186" s="11"/>
      <c r="B186" s="11"/>
      <c r="C186" s="11"/>
      <c r="D186" s="11"/>
      <c r="E186" s="11"/>
      <c r="F186" s="11"/>
      <c r="G186" s="11"/>
      <c r="H186" s="11"/>
    </row>
    <row r="187" spans="1:24" ht="13" x14ac:dyDescent="0.15">
      <c r="A187" s="11" t="s">
        <v>94</v>
      </c>
      <c r="B187" s="11"/>
      <c r="C187" s="87"/>
      <c r="D187" s="60"/>
      <c r="E187" s="49" t="s">
        <v>95</v>
      </c>
      <c r="G187" s="41"/>
      <c r="H187" s="11"/>
    </row>
    <row r="188" spans="1:24" ht="13" x14ac:dyDescent="0.15">
      <c r="A188" s="11" t="s">
        <v>96</v>
      </c>
      <c r="B188" s="11"/>
      <c r="C188" s="88"/>
      <c r="D188" s="60"/>
      <c r="E188" s="23" t="s">
        <v>97</v>
      </c>
      <c r="G188" s="41"/>
      <c r="H188" s="1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3" x14ac:dyDescent="0.15">
      <c r="A189" s="11" t="s">
        <v>98</v>
      </c>
      <c r="B189" s="11"/>
      <c r="C189" s="88"/>
      <c r="D189" s="60"/>
      <c r="E189" s="23" t="s">
        <v>99</v>
      </c>
      <c r="G189" s="41"/>
      <c r="H189" s="1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3" x14ac:dyDescent="0.15">
      <c r="A190" s="11" t="s">
        <v>100</v>
      </c>
      <c r="B190" s="11"/>
      <c r="C190" s="89"/>
      <c r="D190" s="60"/>
      <c r="E190" s="60"/>
      <c r="F190" s="60"/>
      <c r="G190" s="60"/>
      <c r="H190" s="11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3" x14ac:dyDescent="0.15">
      <c r="A191" s="11" t="s">
        <v>101</v>
      </c>
      <c r="B191" s="11"/>
      <c r="C191" s="89"/>
      <c r="D191" s="60"/>
      <c r="E191" s="60"/>
      <c r="F191" s="60"/>
      <c r="G191" s="60"/>
      <c r="H191" s="11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3" x14ac:dyDescent="0.15">
      <c r="A192" s="11"/>
      <c r="B192" s="11"/>
      <c r="C192" s="60"/>
      <c r="D192" s="60"/>
      <c r="E192" s="60"/>
      <c r="F192" s="60"/>
      <c r="G192" s="60"/>
      <c r="H192" s="11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3" x14ac:dyDescent="0.15">
      <c r="A193" s="11" t="s">
        <v>102</v>
      </c>
      <c r="B193" s="11"/>
      <c r="C193" s="11"/>
      <c r="D193" s="11"/>
      <c r="E193" s="11"/>
      <c r="F193" s="11"/>
      <c r="G193" s="11"/>
      <c r="H193" s="11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3" x14ac:dyDescent="0.15">
      <c r="A194" s="23" t="s">
        <v>103</v>
      </c>
      <c r="B194" s="41">
        <f>D181</f>
        <v>0</v>
      </c>
      <c r="C194" s="23" t="s">
        <v>104</v>
      </c>
      <c r="D194" s="41"/>
      <c r="E194" s="23" t="s">
        <v>105</v>
      </c>
      <c r="F194" s="50">
        <f>D194-B194</f>
        <v>0</v>
      </c>
      <c r="G194" s="11"/>
      <c r="H194" s="11"/>
    </row>
    <row r="195" spans="1:24" ht="13" x14ac:dyDescent="0.15">
      <c r="A195" s="11" t="s">
        <v>106</v>
      </c>
      <c r="B195" s="41"/>
      <c r="C195" s="11" t="s">
        <v>107</v>
      </c>
      <c r="D195" s="41"/>
      <c r="E195" s="23" t="s">
        <v>62</v>
      </c>
      <c r="F195" s="50">
        <f>B195+D195</f>
        <v>0</v>
      </c>
      <c r="G195" s="11"/>
      <c r="H195" s="11"/>
    </row>
    <row r="196" spans="1:24" ht="13" x14ac:dyDescent="0.15">
      <c r="A196" s="11"/>
      <c r="B196" s="11"/>
      <c r="C196" s="11"/>
      <c r="D196" s="11"/>
      <c r="E196" s="11"/>
      <c r="F196" s="11"/>
      <c r="G196" s="11"/>
      <c r="H196" s="1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3" x14ac:dyDescent="0.15">
      <c r="A197" s="11"/>
      <c r="B197" s="11"/>
      <c r="C197" s="11"/>
      <c r="D197" s="11"/>
      <c r="E197" s="11"/>
      <c r="F197" s="11"/>
      <c r="G197" s="11"/>
      <c r="H197" s="1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3" x14ac:dyDescent="0.15">
      <c r="A198" s="11"/>
      <c r="B198" s="11"/>
      <c r="C198" s="11"/>
      <c r="D198" s="11"/>
      <c r="E198" s="11"/>
      <c r="F198" s="11"/>
      <c r="G198" s="11"/>
      <c r="H198" s="1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3" x14ac:dyDescent="0.15">
      <c r="A199" s="11"/>
      <c r="B199" s="11"/>
      <c r="C199" s="11"/>
      <c r="D199" s="11"/>
      <c r="E199" s="11"/>
      <c r="F199" s="11"/>
      <c r="G199" s="11"/>
      <c r="H199" s="1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3" x14ac:dyDescent="0.15">
      <c r="A200" s="11" t="s">
        <v>94</v>
      </c>
      <c r="B200" s="11"/>
      <c r="C200" s="87"/>
      <c r="D200" s="60"/>
      <c r="E200" s="49" t="s">
        <v>95</v>
      </c>
      <c r="G200" s="41"/>
      <c r="H200" s="11"/>
    </row>
    <row r="201" spans="1:24" ht="13" x14ac:dyDescent="0.15">
      <c r="A201" s="11" t="s">
        <v>96</v>
      </c>
      <c r="B201" s="11"/>
      <c r="C201" s="88"/>
      <c r="D201" s="60"/>
      <c r="E201" s="23" t="s">
        <v>97</v>
      </c>
      <c r="G201" s="41"/>
      <c r="H201" s="1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3" x14ac:dyDescent="0.15">
      <c r="A202" s="11" t="s">
        <v>98</v>
      </c>
      <c r="B202" s="11"/>
      <c r="C202" s="88"/>
      <c r="D202" s="60"/>
      <c r="E202" s="23" t="s">
        <v>99</v>
      </c>
      <c r="G202" s="41"/>
      <c r="H202" s="1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3" x14ac:dyDescent="0.15">
      <c r="A203" s="11" t="s">
        <v>100</v>
      </c>
      <c r="B203" s="11"/>
      <c r="C203" s="89"/>
      <c r="D203" s="60"/>
      <c r="E203" s="60"/>
      <c r="F203" s="60"/>
      <c r="G203" s="60"/>
      <c r="H203" s="11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3" x14ac:dyDescent="0.15">
      <c r="A204" s="11" t="s">
        <v>101</v>
      </c>
      <c r="B204" s="11"/>
      <c r="C204" s="89"/>
      <c r="D204" s="60"/>
      <c r="E204" s="60"/>
      <c r="F204" s="60"/>
      <c r="G204" s="60"/>
      <c r="H204" s="11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3" x14ac:dyDescent="0.15">
      <c r="A205" s="11"/>
      <c r="B205" s="11"/>
      <c r="C205" s="60"/>
      <c r="D205" s="60"/>
      <c r="E205" s="60"/>
      <c r="F205" s="60"/>
      <c r="G205" s="60"/>
      <c r="H205" s="11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3" x14ac:dyDescent="0.15">
      <c r="A206" s="11" t="s">
        <v>102</v>
      </c>
      <c r="B206" s="11"/>
      <c r="C206" s="11"/>
      <c r="D206" s="11"/>
      <c r="E206" s="11"/>
      <c r="F206" s="11"/>
      <c r="G206" s="11"/>
      <c r="H206" s="11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3" x14ac:dyDescent="0.15">
      <c r="A207" s="23" t="s">
        <v>103</v>
      </c>
      <c r="B207" s="41">
        <f>D194</f>
        <v>0</v>
      </c>
      <c r="C207" s="23" t="s">
        <v>104</v>
      </c>
      <c r="D207" s="41"/>
      <c r="E207" s="23" t="s">
        <v>105</v>
      </c>
      <c r="F207" s="50">
        <f>D207-B207</f>
        <v>0</v>
      </c>
      <c r="G207" s="11"/>
      <c r="H207" s="11"/>
    </row>
    <row r="208" spans="1:24" ht="13" x14ac:dyDescent="0.15">
      <c r="A208" s="11" t="s">
        <v>106</v>
      </c>
      <c r="B208" s="41"/>
      <c r="C208" s="11" t="s">
        <v>107</v>
      </c>
      <c r="D208" s="41"/>
      <c r="E208" s="23" t="s">
        <v>62</v>
      </c>
      <c r="F208" s="50">
        <f>B208+D208</f>
        <v>0</v>
      </c>
      <c r="G208" s="11"/>
      <c r="H208" s="11"/>
    </row>
    <row r="209" spans="1:24" ht="13" x14ac:dyDescent="0.15">
      <c r="A209" s="11"/>
      <c r="B209" s="11"/>
      <c r="C209" s="11"/>
      <c r="D209" s="11"/>
      <c r="E209" s="11"/>
      <c r="F209" s="11"/>
      <c r="G209" s="11"/>
    </row>
    <row r="210" spans="1:24" ht="13" x14ac:dyDescent="0.15">
      <c r="A210" s="11"/>
      <c r="B210" s="11"/>
      <c r="C210" s="11"/>
      <c r="D210" s="11"/>
      <c r="E210" s="11"/>
      <c r="F210" s="11"/>
      <c r="G210" s="11"/>
    </row>
    <row r="211" spans="1:24" ht="13" x14ac:dyDescent="0.15">
      <c r="A211" s="11"/>
      <c r="B211" s="11"/>
      <c r="C211" s="11"/>
      <c r="D211" s="11"/>
      <c r="E211" s="11"/>
      <c r="F211" s="11"/>
      <c r="G211" s="11"/>
    </row>
    <row r="212" spans="1:24" ht="13" x14ac:dyDescent="0.15">
      <c r="A212" s="11"/>
      <c r="B212" s="11"/>
      <c r="C212" s="11"/>
      <c r="D212" s="11"/>
      <c r="E212" s="11"/>
      <c r="F212" s="11"/>
      <c r="G212" s="11"/>
    </row>
    <row r="213" spans="1:24" ht="13" x14ac:dyDescent="0.15">
      <c r="A213" s="11" t="s">
        <v>94</v>
      </c>
      <c r="B213" s="11"/>
      <c r="C213" s="87"/>
      <c r="D213" s="60"/>
      <c r="E213" s="49" t="s">
        <v>95</v>
      </c>
      <c r="G213" s="41"/>
      <c r="H213" s="11"/>
    </row>
    <row r="214" spans="1:24" ht="13" x14ac:dyDescent="0.15">
      <c r="A214" s="11" t="s">
        <v>96</v>
      </c>
      <c r="B214" s="11"/>
      <c r="C214" s="88"/>
      <c r="D214" s="60"/>
      <c r="E214" s="23" t="s">
        <v>97</v>
      </c>
      <c r="G214" s="41"/>
      <c r="H214" s="1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3" x14ac:dyDescent="0.15">
      <c r="A215" s="11" t="s">
        <v>98</v>
      </c>
      <c r="B215" s="11"/>
      <c r="C215" s="88"/>
      <c r="D215" s="60"/>
      <c r="E215" s="23" t="s">
        <v>99</v>
      </c>
      <c r="G215" s="41"/>
      <c r="H215" s="1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3" x14ac:dyDescent="0.15">
      <c r="A216" s="11" t="s">
        <v>100</v>
      </c>
      <c r="B216" s="11"/>
      <c r="C216" s="89"/>
      <c r="D216" s="60"/>
      <c r="E216" s="60"/>
      <c r="F216" s="60"/>
      <c r="G216" s="60"/>
      <c r="H216" s="11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3" x14ac:dyDescent="0.15">
      <c r="A217" s="11" t="s">
        <v>101</v>
      </c>
      <c r="B217" s="11"/>
      <c r="C217" s="89"/>
      <c r="D217" s="60"/>
      <c r="E217" s="60"/>
      <c r="F217" s="60"/>
      <c r="G217" s="60"/>
      <c r="H217" s="11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3" x14ac:dyDescent="0.15">
      <c r="A218" s="11"/>
      <c r="B218" s="11"/>
      <c r="C218" s="60"/>
      <c r="D218" s="60"/>
      <c r="E218" s="60"/>
      <c r="F218" s="60"/>
      <c r="G218" s="60"/>
      <c r="H218" s="11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3" x14ac:dyDescent="0.15">
      <c r="A219" s="11" t="s">
        <v>102</v>
      </c>
      <c r="B219" s="11"/>
      <c r="C219" s="11"/>
      <c r="D219" s="11"/>
      <c r="E219" s="11"/>
      <c r="F219" s="11"/>
      <c r="G219" s="11"/>
      <c r="H219" s="11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3" x14ac:dyDescent="0.15">
      <c r="A220" s="23" t="s">
        <v>103</v>
      </c>
      <c r="B220" s="41">
        <f>D207</f>
        <v>0</v>
      </c>
      <c r="C220" s="23" t="s">
        <v>104</v>
      </c>
      <c r="D220" s="41"/>
      <c r="E220" s="23" t="s">
        <v>105</v>
      </c>
      <c r="F220" s="50">
        <f>D220-B220</f>
        <v>0</v>
      </c>
      <c r="G220" s="11"/>
      <c r="H220" s="11"/>
    </row>
    <row r="221" spans="1:24" ht="13" x14ac:dyDescent="0.15">
      <c r="A221" s="11" t="s">
        <v>106</v>
      </c>
      <c r="B221" s="41"/>
      <c r="C221" s="11" t="s">
        <v>107</v>
      </c>
      <c r="D221" s="41"/>
      <c r="E221" s="23" t="s">
        <v>62</v>
      </c>
      <c r="F221" s="50">
        <f>B221+D221</f>
        <v>0</v>
      </c>
      <c r="G221" s="11"/>
      <c r="H221" s="11"/>
    </row>
    <row r="222" spans="1:24" ht="13" x14ac:dyDescent="0.1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13" x14ac:dyDescent="0.1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13" x14ac:dyDescent="0.15">
      <c r="B224" s="40" t="s">
        <v>108</v>
      </c>
      <c r="C224" s="10">
        <f>B182+B195+B208+B221</f>
        <v>0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13" x14ac:dyDescent="0.15">
      <c r="A225" s="11"/>
      <c r="B225" s="40" t="s">
        <v>109</v>
      </c>
      <c r="C225" s="10">
        <f>D182+D195+D208+D221</f>
        <v>0</v>
      </c>
      <c r="D225" s="11"/>
      <c r="E225" s="51" t="s">
        <v>62</v>
      </c>
      <c r="F225" s="51">
        <f>F181+F194+F207+F220</f>
        <v>0</v>
      </c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13" x14ac:dyDescent="0.1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13" x14ac:dyDescent="0.1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13" x14ac:dyDescent="0.15">
      <c r="A228" s="86" t="s">
        <v>41</v>
      </c>
      <c r="B228" s="62"/>
      <c r="C228" s="63"/>
      <c r="D228" s="21"/>
      <c r="E228" s="86" t="s">
        <v>42</v>
      </c>
      <c r="F228" s="62"/>
      <c r="G228" s="63"/>
    </row>
    <row r="229" spans="1:24" ht="13" x14ac:dyDescent="0.15">
      <c r="A229" s="84" t="s">
        <v>43</v>
      </c>
      <c r="B229" s="67"/>
      <c r="C229" s="68"/>
      <c r="D229" s="22"/>
      <c r="E229" s="84" t="s">
        <v>44</v>
      </c>
      <c r="F229" s="67"/>
      <c r="G229" s="68"/>
    </row>
    <row r="230" spans="1:24" ht="13" x14ac:dyDescent="0.15">
      <c r="A230" s="21"/>
      <c r="B230" s="21"/>
      <c r="C230" s="21"/>
      <c r="D230" s="21"/>
      <c r="E230" s="21"/>
      <c r="F230" s="21"/>
      <c r="G230" s="21"/>
    </row>
    <row r="231" spans="1:24" ht="13" x14ac:dyDescent="0.15">
      <c r="A231" s="25" t="s">
        <v>45</v>
      </c>
      <c r="B231" s="21"/>
      <c r="C231" s="21"/>
      <c r="D231" s="21"/>
      <c r="E231" s="21"/>
      <c r="F231" s="21"/>
      <c r="G231" s="21" t="s">
        <v>112</v>
      </c>
    </row>
    <row r="232" spans="1:24" ht="13" x14ac:dyDescent="0.15">
      <c r="A232" s="11" t="s">
        <v>94</v>
      </c>
      <c r="B232" s="11"/>
      <c r="C232" s="87"/>
      <c r="D232" s="60"/>
      <c r="E232" s="49" t="s">
        <v>95</v>
      </c>
      <c r="G232" s="41"/>
      <c r="H232" s="11"/>
    </row>
    <row r="233" spans="1:24" ht="13" x14ac:dyDescent="0.15">
      <c r="A233" s="11" t="s">
        <v>96</v>
      </c>
      <c r="B233" s="11"/>
      <c r="C233" s="88"/>
      <c r="D233" s="60"/>
      <c r="E233" s="23" t="s">
        <v>97</v>
      </c>
      <c r="G233" s="41"/>
      <c r="H233" s="1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3" x14ac:dyDescent="0.15">
      <c r="A234" s="11" t="s">
        <v>98</v>
      </c>
      <c r="B234" s="11"/>
      <c r="C234" s="88"/>
      <c r="D234" s="60"/>
      <c r="E234" s="23" t="s">
        <v>99</v>
      </c>
      <c r="G234" s="41"/>
      <c r="H234" s="1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3" x14ac:dyDescent="0.15">
      <c r="A235" s="11" t="s">
        <v>100</v>
      </c>
      <c r="B235" s="11"/>
      <c r="C235" s="89"/>
      <c r="D235" s="60"/>
      <c r="E235" s="60"/>
      <c r="F235" s="60"/>
      <c r="G235" s="60"/>
      <c r="H235" s="11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3" x14ac:dyDescent="0.15">
      <c r="A236" s="11" t="s">
        <v>101</v>
      </c>
      <c r="B236" s="11"/>
      <c r="C236" s="89"/>
      <c r="D236" s="60"/>
      <c r="E236" s="60"/>
      <c r="F236" s="60"/>
      <c r="G236" s="60"/>
      <c r="H236" s="11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3" x14ac:dyDescent="0.15">
      <c r="A237" s="11"/>
      <c r="B237" s="11"/>
      <c r="C237" s="60"/>
      <c r="D237" s="60"/>
      <c r="E237" s="60"/>
      <c r="F237" s="60"/>
      <c r="G237" s="60"/>
      <c r="H237" s="11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3" x14ac:dyDescent="0.15">
      <c r="A238" s="11" t="s">
        <v>102</v>
      </c>
      <c r="B238" s="11"/>
      <c r="C238" s="11"/>
      <c r="D238" s="11"/>
      <c r="E238" s="11"/>
      <c r="F238" s="11"/>
      <c r="G238" s="11"/>
      <c r="H238" s="11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3" x14ac:dyDescent="0.15">
      <c r="A239" s="23" t="s">
        <v>103</v>
      </c>
      <c r="B239" s="41">
        <f>D220</f>
        <v>0</v>
      </c>
      <c r="C239" s="23" t="s">
        <v>104</v>
      </c>
      <c r="D239" s="41"/>
      <c r="E239" s="23" t="s">
        <v>105</v>
      </c>
      <c r="F239" s="50">
        <f>D239-B239</f>
        <v>0</v>
      </c>
      <c r="G239" s="11"/>
      <c r="H239" s="11"/>
    </row>
    <row r="240" spans="1:24" ht="13" x14ac:dyDescent="0.15">
      <c r="A240" s="11" t="s">
        <v>106</v>
      </c>
      <c r="B240" s="41"/>
      <c r="C240" s="11" t="s">
        <v>107</v>
      </c>
      <c r="D240" s="41"/>
      <c r="E240" s="23" t="s">
        <v>62</v>
      </c>
      <c r="F240" s="50">
        <f>B240+D240</f>
        <v>0</v>
      </c>
      <c r="G240" s="11"/>
      <c r="H240" s="11"/>
    </row>
    <row r="241" spans="1:24" ht="13" x14ac:dyDescent="0.15">
      <c r="A241" s="11"/>
      <c r="B241" s="11"/>
      <c r="C241" s="11"/>
      <c r="D241" s="11"/>
      <c r="E241" s="11"/>
      <c r="F241" s="11"/>
      <c r="G241" s="11"/>
      <c r="H241" s="11"/>
    </row>
    <row r="242" spans="1:24" ht="13" x14ac:dyDescent="0.15">
      <c r="A242" s="11"/>
      <c r="B242" s="11"/>
      <c r="C242" s="11"/>
      <c r="D242" s="11"/>
      <c r="E242" s="11"/>
      <c r="F242" s="11"/>
      <c r="G242" s="11"/>
      <c r="H242" s="11"/>
    </row>
    <row r="243" spans="1:24" ht="13" x14ac:dyDescent="0.15">
      <c r="A243" s="11"/>
      <c r="B243" s="11"/>
      <c r="C243" s="11"/>
      <c r="D243" s="11"/>
      <c r="E243" s="11"/>
      <c r="F243" s="11"/>
      <c r="G243" s="11"/>
      <c r="H243" s="11"/>
    </row>
    <row r="244" spans="1:24" ht="13" x14ac:dyDescent="0.15">
      <c r="A244" s="11"/>
      <c r="B244" s="11"/>
      <c r="C244" s="11"/>
      <c r="D244" s="11"/>
      <c r="E244" s="11"/>
      <c r="F244" s="11"/>
      <c r="G244" s="11"/>
      <c r="H244" s="11"/>
    </row>
    <row r="245" spans="1:24" ht="13" x14ac:dyDescent="0.15">
      <c r="A245" s="11" t="s">
        <v>94</v>
      </c>
      <c r="B245" s="11"/>
      <c r="C245" s="87"/>
      <c r="D245" s="60"/>
      <c r="E245" s="49" t="s">
        <v>95</v>
      </c>
      <c r="G245" s="41"/>
      <c r="H245" s="11"/>
    </row>
    <row r="246" spans="1:24" ht="13" x14ac:dyDescent="0.15">
      <c r="A246" s="11" t="s">
        <v>96</v>
      </c>
      <c r="B246" s="11"/>
      <c r="C246" s="88"/>
      <c r="D246" s="60"/>
      <c r="E246" s="23" t="s">
        <v>97</v>
      </c>
      <c r="G246" s="41"/>
      <c r="H246" s="1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3" x14ac:dyDescent="0.15">
      <c r="A247" s="11" t="s">
        <v>98</v>
      </c>
      <c r="B247" s="11"/>
      <c r="C247" s="88"/>
      <c r="D247" s="60"/>
      <c r="E247" s="23" t="s">
        <v>99</v>
      </c>
      <c r="G247" s="41"/>
      <c r="H247" s="1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3" x14ac:dyDescent="0.15">
      <c r="A248" s="11" t="s">
        <v>100</v>
      </c>
      <c r="B248" s="11"/>
      <c r="C248" s="89"/>
      <c r="D248" s="60"/>
      <c r="E248" s="60"/>
      <c r="F248" s="60"/>
      <c r="G248" s="60"/>
      <c r="H248" s="11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3" x14ac:dyDescent="0.15">
      <c r="A249" s="11" t="s">
        <v>101</v>
      </c>
      <c r="B249" s="11"/>
      <c r="C249" s="89"/>
      <c r="D249" s="60"/>
      <c r="E249" s="60"/>
      <c r="F249" s="60"/>
      <c r="G249" s="60"/>
      <c r="H249" s="11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3" x14ac:dyDescent="0.15">
      <c r="A250" s="11"/>
      <c r="B250" s="11"/>
      <c r="C250" s="60"/>
      <c r="D250" s="60"/>
      <c r="E250" s="60"/>
      <c r="F250" s="60"/>
      <c r="G250" s="60"/>
      <c r="H250" s="11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3" x14ac:dyDescent="0.15">
      <c r="A251" s="11" t="s">
        <v>102</v>
      </c>
      <c r="B251" s="11"/>
      <c r="C251" s="11"/>
      <c r="D251" s="11"/>
      <c r="E251" s="11"/>
      <c r="F251" s="11"/>
      <c r="G251" s="11"/>
      <c r="H251" s="11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3" x14ac:dyDescent="0.15">
      <c r="A252" s="23" t="s">
        <v>103</v>
      </c>
      <c r="B252" s="41">
        <f>D239</f>
        <v>0</v>
      </c>
      <c r="C252" s="23" t="s">
        <v>104</v>
      </c>
      <c r="D252" s="41"/>
      <c r="E252" s="23" t="s">
        <v>105</v>
      </c>
      <c r="F252" s="50">
        <f>D252-B252</f>
        <v>0</v>
      </c>
      <c r="G252" s="11"/>
      <c r="H252" s="11"/>
    </row>
    <row r="253" spans="1:24" ht="13" x14ac:dyDescent="0.15">
      <c r="A253" s="11" t="s">
        <v>106</v>
      </c>
      <c r="B253" s="41"/>
      <c r="C253" s="11" t="s">
        <v>107</v>
      </c>
      <c r="D253" s="41"/>
      <c r="E253" s="23" t="s">
        <v>62</v>
      </c>
      <c r="F253" s="50">
        <f>B253+D253</f>
        <v>0</v>
      </c>
      <c r="G253" s="11"/>
      <c r="H253" s="11"/>
    </row>
    <row r="254" spans="1:24" ht="13" x14ac:dyDescent="0.15">
      <c r="A254" s="11"/>
      <c r="B254" s="11"/>
      <c r="C254" s="11"/>
      <c r="D254" s="11"/>
      <c r="E254" s="11"/>
      <c r="F254" s="11"/>
      <c r="G254" s="11"/>
      <c r="H254" s="1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3" x14ac:dyDescent="0.15">
      <c r="A255" s="11"/>
      <c r="B255" s="11"/>
      <c r="C255" s="11"/>
      <c r="D255" s="11"/>
      <c r="E255" s="11"/>
      <c r="F255" s="11"/>
      <c r="G255" s="11"/>
      <c r="H255" s="1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3" x14ac:dyDescent="0.15">
      <c r="A256" s="11"/>
      <c r="B256" s="11"/>
      <c r="C256" s="11"/>
      <c r="D256" s="11"/>
      <c r="E256" s="11"/>
      <c r="F256" s="11"/>
      <c r="G256" s="11"/>
      <c r="H256" s="1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3" x14ac:dyDescent="0.15">
      <c r="A257" s="11"/>
      <c r="B257" s="11"/>
      <c r="C257" s="11"/>
      <c r="D257" s="11"/>
      <c r="E257" s="11"/>
      <c r="F257" s="11"/>
      <c r="G257" s="11"/>
      <c r="H257" s="1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3" x14ac:dyDescent="0.15">
      <c r="A258" s="11" t="s">
        <v>94</v>
      </c>
      <c r="B258" s="11"/>
      <c r="C258" s="87"/>
      <c r="D258" s="60"/>
      <c r="E258" s="49" t="s">
        <v>95</v>
      </c>
      <c r="G258" s="41"/>
      <c r="H258" s="11"/>
    </row>
    <row r="259" spans="1:24" ht="13" x14ac:dyDescent="0.15">
      <c r="A259" s="11" t="s">
        <v>96</v>
      </c>
      <c r="B259" s="11"/>
      <c r="C259" s="88"/>
      <c r="D259" s="60"/>
      <c r="E259" s="23" t="s">
        <v>97</v>
      </c>
      <c r="G259" s="41"/>
      <c r="H259" s="1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3" x14ac:dyDescent="0.15">
      <c r="A260" s="11" t="s">
        <v>98</v>
      </c>
      <c r="B260" s="11"/>
      <c r="C260" s="88"/>
      <c r="D260" s="60"/>
      <c r="E260" s="23" t="s">
        <v>99</v>
      </c>
      <c r="G260" s="41"/>
      <c r="H260" s="1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3" x14ac:dyDescent="0.15">
      <c r="A261" s="11" t="s">
        <v>100</v>
      </c>
      <c r="B261" s="11"/>
      <c r="C261" s="89"/>
      <c r="D261" s="60"/>
      <c r="E261" s="60"/>
      <c r="F261" s="60"/>
      <c r="G261" s="60"/>
      <c r="H261" s="11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3" x14ac:dyDescent="0.15">
      <c r="A262" s="11" t="s">
        <v>101</v>
      </c>
      <c r="B262" s="11"/>
      <c r="C262" s="89"/>
      <c r="D262" s="60"/>
      <c r="E262" s="60"/>
      <c r="F262" s="60"/>
      <c r="G262" s="60"/>
      <c r="H262" s="11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3" x14ac:dyDescent="0.15">
      <c r="A263" s="11"/>
      <c r="B263" s="11"/>
      <c r="C263" s="60"/>
      <c r="D263" s="60"/>
      <c r="E263" s="60"/>
      <c r="F263" s="60"/>
      <c r="G263" s="60"/>
      <c r="H263" s="11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3" x14ac:dyDescent="0.15">
      <c r="A264" s="11" t="s">
        <v>102</v>
      </c>
      <c r="B264" s="11"/>
      <c r="C264" s="11"/>
      <c r="D264" s="11"/>
      <c r="E264" s="11"/>
      <c r="F264" s="11"/>
      <c r="G264" s="11"/>
      <c r="H264" s="11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3" x14ac:dyDescent="0.15">
      <c r="A265" s="23" t="s">
        <v>103</v>
      </c>
      <c r="B265" s="41">
        <f>D252</f>
        <v>0</v>
      </c>
      <c r="C265" s="23" t="s">
        <v>104</v>
      </c>
      <c r="D265" s="41"/>
      <c r="E265" s="23" t="s">
        <v>105</v>
      </c>
      <c r="F265" s="50">
        <f>D265-B265</f>
        <v>0</v>
      </c>
      <c r="G265" s="11"/>
      <c r="H265" s="11"/>
    </row>
    <row r="266" spans="1:24" ht="13" x14ac:dyDescent="0.15">
      <c r="A266" s="11" t="s">
        <v>106</v>
      </c>
      <c r="B266" s="41"/>
      <c r="C266" s="11" t="s">
        <v>107</v>
      </c>
      <c r="D266" s="41"/>
      <c r="E266" s="23" t="s">
        <v>62</v>
      </c>
      <c r="F266" s="50">
        <f>B266+D266</f>
        <v>0</v>
      </c>
      <c r="G266" s="11"/>
      <c r="H266" s="11"/>
    </row>
    <row r="267" spans="1:24" ht="13" x14ac:dyDescent="0.15">
      <c r="A267" s="11"/>
      <c r="B267" s="11"/>
      <c r="C267" s="11"/>
      <c r="D267" s="11"/>
      <c r="E267" s="11"/>
      <c r="F267" s="11"/>
      <c r="G267" s="11"/>
    </row>
    <row r="268" spans="1:24" ht="13" x14ac:dyDescent="0.15">
      <c r="A268" s="11"/>
      <c r="B268" s="11"/>
      <c r="C268" s="11"/>
      <c r="D268" s="11"/>
      <c r="E268" s="11"/>
      <c r="F268" s="11"/>
      <c r="G268" s="11"/>
    </row>
    <row r="269" spans="1:24" ht="13" x14ac:dyDescent="0.15">
      <c r="A269" s="11"/>
      <c r="B269" s="11"/>
      <c r="C269" s="11"/>
      <c r="D269" s="11"/>
      <c r="E269" s="11"/>
      <c r="F269" s="11"/>
      <c r="G269" s="11"/>
    </row>
    <row r="270" spans="1:24" ht="13" x14ac:dyDescent="0.15">
      <c r="A270" s="11"/>
      <c r="B270" s="11"/>
      <c r="C270" s="11"/>
      <c r="D270" s="11"/>
      <c r="E270" s="11"/>
      <c r="F270" s="11"/>
      <c r="G270" s="11"/>
    </row>
    <row r="271" spans="1:24" ht="13" x14ac:dyDescent="0.15">
      <c r="A271" s="11" t="s">
        <v>94</v>
      </c>
      <c r="B271" s="11"/>
      <c r="C271" s="87"/>
      <c r="D271" s="60"/>
      <c r="E271" s="49" t="s">
        <v>95</v>
      </c>
      <c r="G271" s="41"/>
      <c r="H271" s="11"/>
    </row>
    <row r="272" spans="1:24" ht="13" x14ac:dyDescent="0.15">
      <c r="A272" s="11" t="s">
        <v>96</v>
      </c>
      <c r="B272" s="11"/>
      <c r="C272" s="88"/>
      <c r="D272" s="60"/>
      <c r="E272" s="23" t="s">
        <v>97</v>
      </c>
      <c r="G272" s="41"/>
      <c r="H272" s="1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3" x14ac:dyDescent="0.15">
      <c r="A273" s="11" t="s">
        <v>98</v>
      </c>
      <c r="B273" s="11"/>
      <c r="C273" s="88"/>
      <c r="D273" s="60"/>
      <c r="E273" s="23" t="s">
        <v>99</v>
      </c>
      <c r="G273" s="41"/>
      <c r="H273" s="1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3" x14ac:dyDescent="0.15">
      <c r="A274" s="11" t="s">
        <v>100</v>
      </c>
      <c r="B274" s="11"/>
      <c r="C274" s="89"/>
      <c r="D274" s="60"/>
      <c r="E274" s="60"/>
      <c r="F274" s="60"/>
      <c r="G274" s="60"/>
      <c r="H274" s="11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3" x14ac:dyDescent="0.15">
      <c r="A275" s="11" t="s">
        <v>101</v>
      </c>
      <c r="B275" s="11"/>
      <c r="C275" s="89"/>
      <c r="D275" s="60"/>
      <c r="E275" s="60"/>
      <c r="F275" s="60"/>
      <c r="G275" s="60"/>
      <c r="H275" s="11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3" x14ac:dyDescent="0.15">
      <c r="A276" s="11"/>
      <c r="B276" s="11"/>
      <c r="C276" s="60"/>
      <c r="D276" s="60"/>
      <c r="E276" s="60"/>
      <c r="F276" s="60"/>
      <c r="G276" s="60"/>
      <c r="H276" s="11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3" x14ac:dyDescent="0.15">
      <c r="A277" s="11" t="s">
        <v>102</v>
      </c>
      <c r="B277" s="11"/>
      <c r="C277" s="11"/>
      <c r="D277" s="11"/>
      <c r="E277" s="11"/>
      <c r="F277" s="11"/>
      <c r="G277" s="11"/>
      <c r="H277" s="11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3" x14ac:dyDescent="0.15">
      <c r="A278" s="23" t="s">
        <v>103</v>
      </c>
      <c r="B278" s="41">
        <f>D265</f>
        <v>0</v>
      </c>
      <c r="C278" s="23" t="s">
        <v>104</v>
      </c>
      <c r="D278" s="41"/>
      <c r="E278" s="23" t="s">
        <v>105</v>
      </c>
      <c r="F278" s="50">
        <f>D278-B278</f>
        <v>0</v>
      </c>
      <c r="G278" s="11"/>
      <c r="H278" s="11"/>
    </row>
    <row r="279" spans="1:24" ht="13" x14ac:dyDescent="0.15">
      <c r="A279" s="11" t="s">
        <v>106</v>
      </c>
      <c r="B279" s="41"/>
      <c r="C279" s="11" t="s">
        <v>107</v>
      </c>
      <c r="D279" s="41"/>
      <c r="E279" s="23" t="s">
        <v>62</v>
      </c>
      <c r="F279" s="50">
        <f>B279+D279</f>
        <v>0</v>
      </c>
      <c r="G279" s="11"/>
      <c r="H279" s="11"/>
    </row>
    <row r="280" spans="1:24" ht="13" x14ac:dyDescent="0.1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ht="13" x14ac:dyDescent="0.1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ht="13" x14ac:dyDescent="0.15">
      <c r="B282" s="40" t="s">
        <v>108</v>
      </c>
      <c r="C282" s="10">
        <f>B240+B253+B266+B279</f>
        <v>0</v>
      </c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ht="13" x14ac:dyDescent="0.15">
      <c r="A283" s="11"/>
      <c r="B283" s="40" t="s">
        <v>109</v>
      </c>
      <c r="C283" s="10">
        <f>D240+D253+D266+D279</f>
        <v>0</v>
      </c>
      <c r="D283" s="11"/>
      <c r="E283" s="51" t="s">
        <v>62</v>
      </c>
      <c r="F283" s="51">
        <f>F239+F252+F265+F278</f>
        <v>0</v>
      </c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ht="13" x14ac:dyDescent="0.1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ht="13" x14ac:dyDescent="0.1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ht="13" x14ac:dyDescent="0.15">
      <c r="A286" s="86" t="s">
        <v>41</v>
      </c>
      <c r="B286" s="62"/>
      <c r="C286" s="63"/>
      <c r="D286" s="21"/>
      <c r="E286" s="86" t="s">
        <v>42</v>
      </c>
      <c r="F286" s="62"/>
      <c r="G286" s="63"/>
    </row>
    <row r="287" spans="1:24" ht="13" x14ac:dyDescent="0.15">
      <c r="A287" s="84" t="s">
        <v>43</v>
      </c>
      <c r="B287" s="67"/>
      <c r="C287" s="68"/>
      <c r="D287" s="22"/>
      <c r="E287" s="84" t="s">
        <v>44</v>
      </c>
      <c r="F287" s="67"/>
      <c r="G287" s="68"/>
    </row>
    <row r="288" spans="1:24" ht="13" x14ac:dyDescent="0.15">
      <c r="A288" s="21"/>
      <c r="B288" s="21"/>
      <c r="C288" s="21"/>
      <c r="D288" s="21"/>
      <c r="E288" s="21"/>
      <c r="F288" s="21"/>
      <c r="G288" s="21"/>
    </row>
    <row r="289" spans="1:24" ht="13" x14ac:dyDescent="0.15">
      <c r="A289" s="25" t="s">
        <v>45</v>
      </c>
      <c r="B289" s="21"/>
      <c r="C289" s="21"/>
      <c r="D289" s="21"/>
      <c r="E289" s="21"/>
      <c r="F289" s="21"/>
      <c r="G289" s="21" t="s">
        <v>113</v>
      </c>
    </row>
    <row r="290" spans="1:24" ht="13" x14ac:dyDescent="0.15">
      <c r="A290" s="11" t="s">
        <v>94</v>
      </c>
      <c r="B290" s="11"/>
      <c r="C290" s="87"/>
      <c r="D290" s="60"/>
      <c r="E290" s="49" t="s">
        <v>95</v>
      </c>
      <c r="G290" s="41"/>
      <c r="H290" s="11"/>
    </row>
    <row r="291" spans="1:24" ht="13" x14ac:dyDescent="0.15">
      <c r="A291" s="11" t="s">
        <v>96</v>
      </c>
      <c r="B291" s="11"/>
      <c r="C291" s="88"/>
      <c r="D291" s="60"/>
      <c r="E291" s="23" t="s">
        <v>97</v>
      </c>
      <c r="G291" s="41"/>
      <c r="H291" s="1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3" x14ac:dyDescent="0.15">
      <c r="A292" s="11" t="s">
        <v>98</v>
      </c>
      <c r="B292" s="11"/>
      <c r="C292" s="88"/>
      <c r="D292" s="60"/>
      <c r="E292" s="23" t="s">
        <v>99</v>
      </c>
      <c r="G292" s="41"/>
      <c r="H292" s="1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3" x14ac:dyDescent="0.15">
      <c r="A293" s="11" t="s">
        <v>100</v>
      </c>
      <c r="B293" s="11"/>
      <c r="C293" s="89"/>
      <c r="D293" s="60"/>
      <c r="E293" s="60"/>
      <c r="F293" s="60"/>
      <c r="G293" s="60"/>
      <c r="H293" s="11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3" x14ac:dyDescent="0.15">
      <c r="A294" s="11" t="s">
        <v>101</v>
      </c>
      <c r="B294" s="11"/>
      <c r="C294" s="89"/>
      <c r="D294" s="60"/>
      <c r="E294" s="60"/>
      <c r="F294" s="60"/>
      <c r="G294" s="60"/>
      <c r="H294" s="11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3" x14ac:dyDescent="0.15">
      <c r="A295" s="11"/>
      <c r="B295" s="11"/>
      <c r="C295" s="60"/>
      <c r="D295" s="60"/>
      <c r="E295" s="60"/>
      <c r="F295" s="60"/>
      <c r="G295" s="60"/>
      <c r="H295" s="11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3" x14ac:dyDescent="0.15">
      <c r="A296" s="11" t="s">
        <v>102</v>
      </c>
      <c r="B296" s="11"/>
      <c r="C296" s="11"/>
      <c r="D296" s="11"/>
      <c r="E296" s="11"/>
      <c r="F296" s="11"/>
      <c r="G296" s="11"/>
      <c r="H296" s="11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3" x14ac:dyDescent="0.15">
      <c r="A297" s="23" t="s">
        <v>103</v>
      </c>
      <c r="B297" s="41">
        <f>D278</f>
        <v>0</v>
      </c>
      <c r="C297" s="23" t="s">
        <v>104</v>
      </c>
      <c r="D297" s="41"/>
      <c r="E297" s="23" t="s">
        <v>105</v>
      </c>
      <c r="F297" s="50">
        <f>D297-B297</f>
        <v>0</v>
      </c>
      <c r="G297" s="11"/>
      <c r="H297" s="11"/>
    </row>
    <row r="298" spans="1:24" ht="13" x14ac:dyDescent="0.15">
      <c r="A298" s="11" t="s">
        <v>106</v>
      </c>
      <c r="B298" s="41"/>
      <c r="C298" s="11" t="s">
        <v>107</v>
      </c>
      <c r="D298" s="41"/>
      <c r="E298" s="23" t="s">
        <v>62</v>
      </c>
      <c r="F298" s="50">
        <f>B298+D298</f>
        <v>0</v>
      </c>
      <c r="G298" s="11"/>
      <c r="H298" s="11"/>
    </row>
    <row r="299" spans="1:24" ht="13" x14ac:dyDescent="0.15">
      <c r="A299" s="11"/>
      <c r="B299" s="11"/>
      <c r="C299" s="11"/>
      <c r="D299" s="11"/>
      <c r="E299" s="11"/>
      <c r="F299" s="11"/>
      <c r="G299" s="11"/>
      <c r="H299" s="11"/>
    </row>
    <row r="300" spans="1:24" ht="13" x14ac:dyDescent="0.15">
      <c r="A300" s="11"/>
      <c r="B300" s="11"/>
      <c r="C300" s="11"/>
      <c r="D300" s="11"/>
      <c r="E300" s="11"/>
      <c r="F300" s="11"/>
      <c r="G300" s="11"/>
      <c r="H300" s="11"/>
    </row>
    <row r="301" spans="1:24" ht="13" x14ac:dyDescent="0.15">
      <c r="A301" s="11"/>
      <c r="B301" s="11"/>
      <c r="C301" s="11"/>
      <c r="D301" s="11"/>
      <c r="E301" s="11"/>
      <c r="F301" s="11"/>
      <c r="G301" s="11"/>
      <c r="H301" s="11"/>
    </row>
    <row r="302" spans="1:24" ht="13" x14ac:dyDescent="0.15">
      <c r="A302" s="11"/>
      <c r="B302" s="11"/>
      <c r="C302" s="11"/>
      <c r="D302" s="11"/>
      <c r="E302" s="11"/>
      <c r="F302" s="11"/>
      <c r="G302" s="11"/>
      <c r="H302" s="11"/>
    </row>
    <row r="303" spans="1:24" ht="13" x14ac:dyDescent="0.15">
      <c r="A303" s="11" t="s">
        <v>94</v>
      </c>
      <c r="B303" s="11"/>
      <c r="C303" s="87"/>
      <c r="D303" s="60"/>
      <c r="E303" s="49" t="s">
        <v>95</v>
      </c>
      <c r="G303" s="41"/>
      <c r="H303" s="11"/>
    </row>
    <row r="304" spans="1:24" ht="13" x14ac:dyDescent="0.15">
      <c r="A304" s="11" t="s">
        <v>96</v>
      </c>
      <c r="B304" s="11"/>
      <c r="C304" s="88"/>
      <c r="D304" s="60"/>
      <c r="E304" s="23" t="s">
        <v>97</v>
      </c>
      <c r="G304" s="41"/>
      <c r="H304" s="1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3" x14ac:dyDescent="0.15">
      <c r="A305" s="11" t="s">
        <v>98</v>
      </c>
      <c r="B305" s="11"/>
      <c r="C305" s="88"/>
      <c r="D305" s="60"/>
      <c r="E305" s="23" t="s">
        <v>99</v>
      </c>
      <c r="G305" s="41"/>
      <c r="H305" s="1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3" x14ac:dyDescent="0.15">
      <c r="A306" s="11" t="s">
        <v>100</v>
      </c>
      <c r="B306" s="11"/>
      <c r="C306" s="89"/>
      <c r="D306" s="60"/>
      <c r="E306" s="60"/>
      <c r="F306" s="60"/>
      <c r="G306" s="60"/>
      <c r="H306" s="11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3" x14ac:dyDescent="0.15">
      <c r="A307" s="11" t="s">
        <v>101</v>
      </c>
      <c r="B307" s="11"/>
      <c r="C307" s="89"/>
      <c r="D307" s="60"/>
      <c r="E307" s="60"/>
      <c r="F307" s="60"/>
      <c r="G307" s="60"/>
      <c r="H307" s="11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3" x14ac:dyDescent="0.15">
      <c r="A308" s="11"/>
      <c r="B308" s="11"/>
      <c r="C308" s="60"/>
      <c r="D308" s="60"/>
      <c r="E308" s="60"/>
      <c r="F308" s="60"/>
      <c r="G308" s="60"/>
      <c r="H308" s="11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3" x14ac:dyDescent="0.15">
      <c r="A309" s="11" t="s">
        <v>102</v>
      </c>
      <c r="B309" s="11"/>
      <c r="C309" s="11"/>
      <c r="D309" s="11"/>
      <c r="E309" s="11"/>
      <c r="F309" s="11"/>
      <c r="G309" s="11"/>
      <c r="H309" s="11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3" x14ac:dyDescent="0.15">
      <c r="A310" s="23" t="s">
        <v>103</v>
      </c>
      <c r="B310" s="41">
        <f>D297</f>
        <v>0</v>
      </c>
      <c r="C310" s="23" t="s">
        <v>104</v>
      </c>
      <c r="D310" s="41"/>
      <c r="E310" s="23" t="s">
        <v>105</v>
      </c>
      <c r="F310" s="50">
        <f>D310-B310</f>
        <v>0</v>
      </c>
      <c r="G310" s="11"/>
      <c r="H310" s="11"/>
    </row>
    <row r="311" spans="1:24" ht="13" x14ac:dyDescent="0.15">
      <c r="A311" s="11" t="s">
        <v>106</v>
      </c>
      <c r="B311" s="41"/>
      <c r="C311" s="11" t="s">
        <v>107</v>
      </c>
      <c r="D311" s="41"/>
      <c r="E311" s="23" t="s">
        <v>62</v>
      </c>
      <c r="F311" s="50">
        <f>B311+D311</f>
        <v>0</v>
      </c>
      <c r="G311" s="11"/>
      <c r="H311" s="11"/>
    </row>
    <row r="312" spans="1:24" ht="13" x14ac:dyDescent="0.15">
      <c r="A312" s="11"/>
      <c r="B312" s="11"/>
      <c r="C312" s="11"/>
      <c r="D312" s="11"/>
      <c r="E312" s="11"/>
      <c r="F312" s="11"/>
      <c r="G312" s="11"/>
      <c r="H312" s="1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3" x14ac:dyDescent="0.15">
      <c r="A313" s="11"/>
      <c r="B313" s="11"/>
      <c r="C313" s="11"/>
      <c r="D313" s="11"/>
      <c r="E313" s="11"/>
      <c r="F313" s="11"/>
      <c r="G313" s="11"/>
      <c r="H313" s="1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3" x14ac:dyDescent="0.15">
      <c r="A314" s="11"/>
      <c r="B314" s="11"/>
      <c r="C314" s="11"/>
      <c r="D314" s="11"/>
      <c r="E314" s="11"/>
      <c r="F314" s="11"/>
      <c r="G314" s="11"/>
      <c r="H314" s="1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3" x14ac:dyDescent="0.15">
      <c r="A315" s="11"/>
      <c r="B315" s="11"/>
      <c r="C315" s="11"/>
      <c r="D315" s="11"/>
      <c r="E315" s="11"/>
      <c r="F315" s="11"/>
      <c r="G315" s="11"/>
      <c r="H315" s="1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3" x14ac:dyDescent="0.15">
      <c r="A316" s="11" t="s">
        <v>94</v>
      </c>
      <c r="B316" s="11"/>
      <c r="C316" s="87"/>
      <c r="D316" s="60"/>
      <c r="E316" s="49" t="s">
        <v>95</v>
      </c>
      <c r="G316" s="41"/>
      <c r="H316" s="11"/>
    </row>
    <row r="317" spans="1:24" ht="13" x14ac:dyDescent="0.15">
      <c r="A317" s="11" t="s">
        <v>96</v>
      </c>
      <c r="B317" s="11"/>
      <c r="C317" s="88"/>
      <c r="D317" s="60"/>
      <c r="E317" s="23" t="s">
        <v>97</v>
      </c>
      <c r="G317" s="41"/>
      <c r="H317" s="1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3" x14ac:dyDescent="0.15">
      <c r="A318" s="11" t="s">
        <v>98</v>
      </c>
      <c r="B318" s="11"/>
      <c r="C318" s="88"/>
      <c r="D318" s="60"/>
      <c r="E318" s="23" t="s">
        <v>99</v>
      </c>
      <c r="G318" s="41"/>
      <c r="H318" s="1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3" x14ac:dyDescent="0.15">
      <c r="A319" s="11" t="s">
        <v>100</v>
      </c>
      <c r="B319" s="11"/>
      <c r="C319" s="89"/>
      <c r="D319" s="60"/>
      <c r="E319" s="60"/>
      <c r="F319" s="60"/>
      <c r="G319" s="60"/>
      <c r="H319" s="11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3" x14ac:dyDescent="0.15">
      <c r="A320" s="11" t="s">
        <v>101</v>
      </c>
      <c r="B320" s="11"/>
      <c r="C320" s="89"/>
      <c r="D320" s="60"/>
      <c r="E320" s="60"/>
      <c r="F320" s="60"/>
      <c r="G320" s="60"/>
      <c r="H320" s="11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3" x14ac:dyDescent="0.15">
      <c r="A321" s="11"/>
      <c r="B321" s="11"/>
      <c r="C321" s="60"/>
      <c r="D321" s="60"/>
      <c r="E321" s="60"/>
      <c r="F321" s="60"/>
      <c r="G321" s="60"/>
      <c r="H321" s="11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3" x14ac:dyDescent="0.15">
      <c r="A322" s="11" t="s">
        <v>102</v>
      </c>
      <c r="B322" s="11"/>
      <c r="C322" s="11"/>
      <c r="D322" s="11"/>
      <c r="E322" s="11"/>
      <c r="F322" s="11"/>
      <c r="G322" s="11"/>
      <c r="H322" s="11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3" x14ac:dyDescent="0.15">
      <c r="A323" s="23" t="s">
        <v>103</v>
      </c>
      <c r="B323" s="41">
        <f>D310</f>
        <v>0</v>
      </c>
      <c r="C323" s="23" t="s">
        <v>104</v>
      </c>
      <c r="D323" s="41"/>
      <c r="E323" s="23" t="s">
        <v>105</v>
      </c>
      <c r="F323" s="50">
        <f>D323-B323</f>
        <v>0</v>
      </c>
      <c r="G323" s="11"/>
      <c r="H323" s="11"/>
    </row>
    <row r="324" spans="1:24" ht="13" x14ac:dyDescent="0.15">
      <c r="A324" s="11" t="s">
        <v>106</v>
      </c>
      <c r="B324" s="41"/>
      <c r="C324" s="11" t="s">
        <v>107</v>
      </c>
      <c r="D324" s="41"/>
      <c r="E324" s="23" t="s">
        <v>62</v>
      </c>
      <c r="F324" s="50">
        <f>B324+D324</f>
        <v>0</v>
      </c>
      <c r="G324" s="11"/>
      <c r="H324" s="11"/>
    </row>
    <row r="325" spans="1:24" ht="13" x14ac:dyDescent="0.15">
      <c r="A325" s="11"/>
      <c r="B325" s="11"/>
      <c r="C325" s="11"/>
      <c r="D325" s="11"/>
      <c r="E325" s="11"/>
      <c r="F325" s="11"/>
      <c r="G325" s="11"/>
    </row>
    <row r="326" spans="1:24" ht="13" x14ac:dyDescent="0.15">
      <c r="A326" s="11"/>
      <c r="B326" s="11"/>
      <c r="C326" s="11"/>
      <c r="D326" s="11"/>
      <c r="E326" s="11"/>
      <c r="F326" s="11"/>
      <c r="G326" s="11"/>
    </row>
    <row r="327" spans="1:24" ht="13" x14ac:dyDescent="0.15">
      <c r="A327" s="11"/>
      <c r="B327" s="11"/>
      <c r="C327" s="11"/>
      <c r="D327" s="11"/>
      <c r="E327" s="11"/>
      <c r="F327" s="11"/>
      <c r="G327" s="11"/>
    </row>
    <row r="328" spans="1:24" ht="13" x14ac:dyDescent="0.15">
      <c r="A328" s="11"/>
      <c r="B328" s="11"/>
      <c r="C328" s="11"/>
      <c r="D328" s="11"/>
      <c r="E328" s="11"/>
      <c r="F328" s="11"/>
      <c r="G328" s="11"/>
    </row>
    <row r="329" spans="1:24" ht="13" x14ac:dyDescent="0.15">
      <c r="A329" s="11" t="s">
        <v>94</v>
      </c>
      <c r="B329" s="11"/>
      <c r="C329" s="87"/>
      <c r="D329" s="60"/>
      <c r="E329" s="49" t="s">
        <v>95</v>
      </c>
      <c r="G329" s="41"/>
      <c r="H329" s="11"/>
    </row>
    <row r="330" spans="1:24" ht="13" x14ac:dyDescent="0.15">
      <c r="A330" s="11" t="s">
        <v>96</v>
      </c>
      <c r="B330" s="11"/>
      <c r="C330" s="88"/>
      <c r="D330" s="60"/>
      <c r="E330" s="23" t="s">
        <v>97</v>
      </c>
      <c r="G330" s="41"/>
      <c r="H330" s="1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3" x14ac:dyDescent="0.15">
      <c r="A331" s="11" t="s">
        <v>98</v>
      </c>
      <c r="B331" s="11"/>
      <c r="C331" s="88"/>
      <c r="D331" s="60"/>
      <c r="E331" s="23" t="s">
        <v>99</v>
      </c>
      <c r="G331" s="41"/>
      <c r="H331" s="1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3" x14ac:dyDescent="0.15">
      <c r="A332" s="11" t="s">
        <v>100</v>
      </c>
      <c r="B332" s="11"/>
      <c r="C332" s="89"/>
      <c r="D332" s="60"/>
      <c r="E332" s="60"/>
      <c r="F332" s="60"/>
      <c r="G332" s="60"/>
      <c r="H332" s="11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3" x14ac:dyDescent="0.15">
      <c r="A333" s="11" t="s">
        <v>101</v>
      </c>
      <c r="B333" s="11"/>
      <c r="C333" s="89"/>
      <c r="D333" s="60"/>
      <c r="E333" s="60"/>
      <c r="F333" s="60"/>
      <c r="G333" s="60"/>
      <c r="H333" s="11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3" x14ac:dyDescent="0.15">
      <c r="A334" s="11"/>
      <c r="B334" s="11"/>
      <c r="C334" s="60"/>
      <c r="D334" s="60"/>
      <c r="E334" s="60"/>
      <c r="F334" s="60"/>
      <c r="G334" s="60"/>
      <c r="H334" s="11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3" x14ac:dyDescent="0.15">
      <c r="A335" s="11" t="s">
        <v>102</v>
      </c>
      <c r="B335" s="11"/>
      <c r="C335" s="11"/>
      <c r="D335" s="11"/>
      <c r="E335" s="11"/>
      <c r="F335" s="11"/>
      <c r="G335" s="11"/>
      <c r="H335" s="11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3" x14ac:dyDescent="0.15">
      <c r="A336" s="23" t="s">
        <v>103</v>
      </c>
      <c r="B336" s="41">
        <f>D323</f>
        <v>0</v>
      </c>
      <c r="C336" s="23" t="s">
        <v>104</v>
      </c>
      <c r="D336" s="41"/>
      <c r="E336" s="23" t="s">
        <v>105</v>
      </c>
      <c r="F336" s="50">
        <f>D336-B336</f>
        <v>0</v>
      </c>
      <c r="G336" s="11"/>
      <c r="H336" s="11"/>
    </row>
    <row r="337" spans="1:24" ht="13" x14ac:dyDescent="0.15">
      <c r="A337" s="11" t="s">
        <v>106</v>
      </c>
      <c r="B337" s="41"/>
      <c r="C337" s="11" t="s">
        <v>107</v>
      </c>
      <c r="D337" s="41"/>
      <c r="E337" s="23" t="s">
        <v>62</v>
      </c>
      <c r="F337" s="50">
        <f>B337+D337</f>
        <v>0</v>
      </c>
      <c r="G337" s="11"/>
      <c r="H337" s="11"/>
    </row>
    <row r="338" spans="1:24" ht="13" x14ac:dyDescent="0.1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ht="13" x14ac:dyDescent="0.1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ht="13" x14ac:dyDescent="0.15">
      <c r="B340" s="40" t="s">
        <v>108</v>
      </c>
      <c r="C340" s="10">
        <f>B298+B311+B324+B337</f>
        <v>0</v>
      </c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ht="13" x14ac:dyDescent="0.15">
      <c r="A341" s="11"/>
      <c r="B341" s="40" t="s">
        <v>109</v>
      </c>
      <c r="C341" s="10">
        <f>D298+D311+D324+D337</f>
        <v>0</v>
      </c>
      <c r="D341" s="11"/>
      <c r="E341" s="51" t="s">
        <v>62</v>
      </c>
      <c r="F341" s="51">
        <f>F297+F310+F323+F336</f>
        <v>0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ht="13" x14ac:dyDescent="0.1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ht="13" x14ac:dyDescent="0.1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ht="13" x14ac:dyDescent="0.15">
      <c r="A344" s="86" t="s">
        <v>41</v>
      </c>
      <c r="B344" s="62"/>
      <c r="C344" s="63"/>
      <c r="D344" s="21"/>
      <c r="E344" s="86" t="s">
        <v>42</v>
      </c>
      <c r="F344" s="62"/>
      <c r="G344" s="63"/>
    </row>
    <row r="345" spans="1:24" ht="13" x14ac:dyDescent="0.15">
      <c r="A345" s="84" t="s">
        <v>43</v>
      </c>
      <c r="B345" s="67"/>
      <c r="C345" s="68"/>
      <c r="D345" s="22"/>
      <c r="E345" s="84" t="s">
        <v>44</v>
      </c>
      <c r="F345" s="67"/>
      <c r="G345" s="68"/>
    </row>
    <row r="346" spans="1:24" ht="13" x14ac:dyDescent="0.15">
      <c r="A346" s="21"/>
      <c r="B346" s="21"/>
      <c r="C346" s="21"/>
      <c r="D346" s="21"/>
      <c r="E346" s="21"/>
      <c r="F346" s="21"/>
      <c r="G346" s="21"/>
    </row>
    <row r="347" spans="1:24" ht="13" x14ac:dyDescent="0.15">
      <c r="A347" s="25" t="s">
        <v>45</v>
      </c>
      <c r="B347" s="21"/>
      <c r="C347" s="21"/>
      <c r="D347" s="21"/>
      <c r="E347" s="21"/>
      <c r="F347" s="21"/>
      <c r="G347" s="21" t="s">
        <v>114</v>
      </c>
    </row>
    <row r="348" spans="1:24" ht="13" x14ac:dyDescent="0.15">
      <c r="A348" s="11" t="s">
        <v>94</v>
      </c>
      <c r="B348" s="11"/>
      <c r="C348" s="87"/>
      <c r="D348" s="60"/>
      <c r="E348" s="49" t="s">
        <v>95</v>
      </c>
      <c r="G348" s="41"/>
      <c r="H348" s="11"/>
    </row>
    <row r="349" spans="1:24" ht="13" x14ac:dyDescent="0.15">
      <c r="A349" s="11" t="s">
        <v>96</v>
      </c>
      <c r="B349" s="11"/>
      <c r="C349" s="88"/>
      <c r="D349" s="60"/>
      <c r="E349" s="23" t="s">
        <v>97</v>
      </c>
      <c r="G349" s="41"/>
      <c r="H349" s="1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3" x14ac:dyDescent="0.15">
      <c r="A350" s="11" t="s">
        <v>98</v>
      </c>
      <c r="B350" s="11"/>
      <c r="C350" s="88"/>
      <c r="D350" s="60"/>
      <c r="E350" s="23" t="s">
        <v>99</v>
      </c>
      <c r="G350" s="41"/>
      <c r="H350" s="1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3" x14ac:dyDescent="0.15">
      <c r="A351" s="11" t="s">
        <v>100</v>
      </c>
      <c r="B351" s="11"/>
      <c r="C351" s="89"/>
      <c r="D351" s="60"/>
      <c r="E351" s="60"/>
      <c r="F351" s="60"/>
      <c r="G351" s="60"/>
      <c r="H351" s="11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3" x14ac:dyDescent="0.15">
      <c r="A352" s="11" t="s">
        <v>101</v>
      </c>
      <c r="B352" s="11"/>
      <c r="C352" s="89"/>
      <c r="D352" s="60"/>
      <c r="E352" s="60"/>
      <c r="F352" s="60"/>
      <c r="G352" s="60"/>
      <c r="H352" s="11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3" x14ac:dyDescent="0.15">
      <c r="A353" s="11"/>
      <c r="B353" s="11"/>
      <c r="C353" s="60"/>
      <c r="D353" s="60"/>
      <c r="E353" s="60"/>
      <c r="F353" s="60"/>
      <c r="G353" s="60"/>
      <c r="H353" s="11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3" x14ac:dyDescent="0.15">
      <c r="A354" s="11" t="s">
        <v>102</v>
      </c>
      <c r="B354" s="11"/>
      <c r="C354" s="11"/>
      <c r="D354" s="11"/>
      <c r="E354" s="11"/>
      <c r="F354" s="11"/>
      <c r="G354" s="11"/>
      <c r="H354" s="11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3" x14ac:dyDescent="0.15">
      <c r="A355" s="23" t="s">
        <v>103</v>
      </c>
      <c r="B355" s="41">
        <f>D336</f>
        <v>0</v>
      </c>
      <c r="C355" s="23" t="s">
        <v>104</v>
      </c>
      <c r="D355" s="41"/>
      <c r="E355" s="23" t="s">
        <v>105</v>
      </c>
      <c r="F355" s="50">
        <f>D355-B355</f>
        <v>0</v>
      </c>
      <c r="G355" s="11"/>
      <c r="H355" s="11"/>
    </row>
    <row r="356" spans="1:24" ht="13" x14ac:dyDescent="0.15">
      <c r="A356" s="11" t="s">
        <v>106</v>
      </c>
      <c r="B356" s="41"/>
      <c r="C356" s="11" t="s">
        <v>107</v>
      </c>
      <c r="D356" s="41"/>
      <c r="E356" s="23" t="s">
        <v>62</v>
      </c>
      <c r="F356" s="50">
        <f>B356+D356</f>
        <v>0</v>
      </c>
      <c r="G356" s="11"/>
      <c r="H356" s="11"/>
    </row>
    <row r="357" spans="1:24" ht="13" x14ac:dyDescent="0.15">
      <c r="A357" s="11"/>
      <c r="B357" s="11"/>
      <c r="C357" s="11"/>
      <c r="D357" s="11"/>
      <c r="E357" s="11"/>
      <c r="F357" s="11"/>
      <c r="G357" s="11"/>
      <c r="H357" s="11"/>
    </row>
    <row r="358" spans="1:24" ht="13" x14ac:dyDescent="0.15">
      <c r="A358" s="11"/>
      <c r="B358" s="11"/>
      <c r="C358" s="11"/>
      <c r="D358" s="11"/>
      <c r="E358" s="11"/>
      <c r="F358" s="11"/>
      <c r="G358" s="11"/>
      <c r="H358" s="11"/>
    </row>
    <row r="359" spans="1:24" ht="13" x14ac:dyDescent="0.15">
      <c r="A359" s="11"/>
      <c r="B359" s="11"/>
      <c r="C359" s="11"/>
      <c r="D359" s="11"/>
      <c r="E359" s="11"/>
      <c r="F359" s="11"/>
      <c r="G359" s="11"/>
      <c r="H359" s="11"/>
    </row>
    <row r="360" spans="1:24" ht="13" x14ac:dyDescent="0.15">
      <c r="A360" s="11"/>
      <c r="B360" s="11"/>
      <c r="C360" s="11"/>
      <c r="D360" s="11"/>
      <c r="E360" s="11"/>
      <c r="F360" s="11"/>
      <c r="G360" s="11"/>
      <c r="H360" s="11"/>
    </row>
    <row r="361" spans="1:24" ht="13" x14ac:dyDescent="0.15">
      <c r="A361" s="11" t="s">
        <v>94</v>
      </c>
      <c r="B361" s="11"/>
      <c r="C361" s="87"/>
      <c r="D361" s="60"/>
      <c r="E361" s="49" t="s">
        <v>95</v>
      </c>
      <c r="G361" s="41"/>
      <c r="H361" s="11"/>
    </row>
    <row r="362" spans="1:24" ht="13" x14ac:dyDescent="0.15">
      <c r="A362" s="11" t="s">
        <v>96</v>
      </c>
      <c r="B362" s="11"/>
      <c r="C362" s="88"/>
      <c r="D362" s="60"/>
      <c r="E362" s="23" t="s">
        <v>97</v>
      </c>
      <c r="G362" s="41"/>
      <c r="H362" s="1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3" x14ac:dyDescent="0.15">
      <c r="A363" s="11" t="s">
        <v>98</v>
      </c>
      <c r="B363" s="11"/>
      <c r="C363" s="88"/>
      <c r="D363" s="60"/>
      <c r="E363" s="23" t="s">
        <v>99</v>
      </c>
      <c r="G363" s="41"/>
      <c r="H363" s="1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3" x14ac:dyDescent="0.15">
      <c r="A364" s="11" t="s">
        <v>100</v>
      </c>
      <c r="B364" s="11"/>
      <c r="C364" s="89"/>
      <c r="D364" s="60"/>
      <c r="E364" s="60"/>
      <c r="F364" s="60"/>
      <c r="G364" s="60"/>
      <c r="H364" s="11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3" x14ac:dyDescent="0.15">
      <c r="A365" s="11" t="s">
        <v>101</v>
      </c>
      <c r="B365" s="11"/>
      <c r="C365" s="89"/>
      <c r="D365" s="60"/>
      <c r="E365" s="60"/>
      <c r="F365" s="60"/>
      <c r="G365" s="60"/>
      <c r="H365" s="11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3" x14ac:dyDescent="0.15">
      <c r="A366" s="11"/>
      <c r="B366" s="11"/>
      <c r="C366" s="60"/>
      <c r="D366" s="60"/>
      <c r="E366" s="60"/>
      <c r="F366" s="60"/>
      <c r="G366" s="60"/>
      <c r="H366" s="11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3" x14ac:dyDescent="0.15">
      <c r="A367" s="11" t="s">
        <v>102</v>
      </c>
      <c r="B367" s="11"/>
      <c r="C367" s="11"/>
      <c r="D367" s="11"/>
      <c r="E367" s="11"/>
      <c r="F367" s="11"/>
      <c r="G367" s="11"/>
      <c r="H367" s="11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3" x14ac:dyDescent="0.15">
      <c r="A368" s="23" t="s">
        <v>103</v>
      </c>
      <c r="B368" s="41">
        <f>D355</f>
        <v>0</v>
      </c>
      <c r="C368" s="23" t="s">
        <v>104</v>
      </c>
      <c r="D368" s="41"/>
      <c r="E368" s="23" t="s">
        <v>105</v>
      </c>
      <c r="F368" s="50">
        <f>D368-B368</f>
        <v>0</v>
      </c>
      <c r="G368" s="11"/>
      <c r="H368" s="11"/>
    </row>
    <row r="369" spans="1:24" ht="13" x14ac:dyDescent="0.15">
      <c r="A369" s="11" t="s">
        <v>106</v>
      </c>
      <c r="B369" s="41"/>
      <c r="C369" s="11" t="s">
        <v>107</v>
      </c>
      <c r="D369" s="41"/>
      <c r="E369" s="23" t="s">
        <v>62</v>
      </c>
      <c r="F369" s="50">
        <f>B369+D369</f>
        <v>0</v>
      </c>
      <c r="G369" s="11"/>
      <c r="H369" s="11"/>
    </row>
    <row r="370" spans="1:24" ht="13" x14ac:dyDescent="0.15">
      <c r="A370" s="11"/>
      <c r="B370" s="11"/>
      <c r="C370" s="11"/>
      <c r="D370" s="11"/>
      <c r="E370" s="11"/>
      <c r="F370" s="11"/>
      <c r="G370" s="11"/>
      <c r="H370" s="1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3" x14ac:dyDescent="0.15">
      <c r="A371" s="11"/>
      <c r="B371" s="11"/>
      <c r="C371" s="11"/>
      <c r="D371" s="11"/>
      <c r="E371" s="11"/>
      <c r="F371" s="11"/>
      <c r="G371" s="11"/>
      <c r="H371" s="1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3" x14ac:dyDescent="0.15">
      <c r="A372" s="11"/>
      <c r="B372" s="11"/>
      <c r="C372" s="11"/>
      <c r="D372" s="11"/>
      <c r="E372" s="11"/>
      <c r="F372" s="11"/>
      <c r="G372" s="11"/>
      <c r="H372" s="1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3" x14ac:dyDescent="0.15">
      <c r="A373" s="11"/>
      <c r="B373" s="11"/>
      <c r="C373" s="11"/>
      <c r="D373" s="11"/>
      <c r="E373" s="11"/>
      <c r="F373" s="11"/>
      <c r="G373" s="11"/>
      <c r="H373" s="1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3" x14ac:dyDescent="0.15">
      <c r="A374" s="11" t="s">
        <v>94</v>
      </c>
      <c r="B374" s="11"/>
      <c r="C374" s="87"/>
      <c r="D374" s="60"/>
      <c r="E374" s="49" t="s">
        <v>95</v>
      </c>
      <c r="G374" s="41"/>
      <c r="H374" s="11"/>
    </row>
    <row r="375" spans="1:24" ht="13" x14ac:dyDescent="0.15">
      <c r="A375" s="11" t="s">
        <v>96</v>
      </c>
      <c r="B375" s="11"/>
      <c r="C375" s="88"/>
      <c r="D375" s="60"/>
      <c r="E375" s="23" t="s">
        <v>97</v>
      </c>
      <c r="G375" s="41"/>
      <c r="H375" s="1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3" x14ac:dyDescent="0.15">
      <c r="A376" s="11" t="s">
        <v>98</v>
      </c>
      <c r="B376" s="11"/>
      <c r="C376" s="88"/>
      <c r="D376" s="60"/>
      <c r="E376" s="23" t="s">
        <v>99</v>
      </c>
      <c r="G376" s="41"/>
      <c r="H376" s="1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3" x14ac:dyDescent="0.15">
      <c r="A377" s="11" t="s">
        <v>100</v>
      </c>
      <c r="B377" s="11"/>
      <c r="C377" s="89"/>
      <c r="D377" s="60"/>
      <c r="E377" s="60"/>
      <c r="F377" s="60"/>
      <c r="G377" s="60"/>
      <c r="H377" s="11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3" x14ac:dyDescent="0.15">
      <c r="A378" s="11" t="s">
        <v>101</v>
      </c>
      <c r="B378" s="11"/>
      <c r="C378" s="89"/>
      <c r="D378" s="60"/>
      <c r="E378" s="60"/>
      <c r="F378" s="60"/>
      <c r="G378" s="60"/>
      <c r="H378" s="11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3" x14ac:dyDescent="0.15">
      <c r="A379" s="11"/>
      <c r="B379" s="11"/>
      <c r="C379" s="60"/>
      <c r="D379" s="60"/>
      <c r="E379" s="60"/>
      <c r="F379" s="60"/>
      <c r="G379" s="60"/>
      <c r="H379" s="11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3" x14ac:dyDescent="0.15">
      <c r="A380" s="11" t="s">
        <v>102</v>
      </c>
      <c r="B380" s="11"/>
      <c r="C380" s="11"/>
      <c r="D380" s="11"/>
      <c r="E380" s="11"/>
      <c r="F380" s="11"/>
      <c r="G380" s="11"/>
      <c r="H380" s="11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3" x14ac:dyDescent="0.15">
      <c r="A381" s="23" t="s">
        <v>103</v>
      </c>
      <c r="B381" s="41">
        <f>D368</f>
        <v>0</v>
      </c>
      <c r="C381" s="23" t="s">
        <v>104</v>
      </c>
      <c r="D381" s="41"/>
      <c r="E381" s="23" t="s">
        <v>105</v>
      </c>
      <c r="F381" s="50">
        <f>D381-B381</f>
        <v>0</v>
      </c>
      <c r="G381" s="11"/>
      <c r="H381" s="11"/>
    </row>
    <row r="382" spans="1:24" ht="13" x14ac:dyDescent="0.15">
      <c r="A382" s="11" t="s">
        <v>106</v>
      </c>
      <c r="B382" s="41"/>
      <c r="C382" s="11" t="s">
        <v>107</v>
      </c>
      <c r="D382" s="41"/>
      <c r="E382" s="23" t="s">
        <v>62</v>
      </c>
      <c r="F382" s="50">
        <f>B382+D382</f>
        <v>0</v>
      </c>
      <c r="G382" s="11"/>
      <c r="H382" s="11"/>
    </row>
    <row r="383" spans="1:24" ht="13" x14ac:dyDescent="0.15">
      <c r="A383" s="11"/>
      <c r="B383" s="11"/>
      <c r="C383" s="11"/>
      <c r="D383" s="11"/>
      <c r="E383" s="11"/>
      <c r="F383" s="11"/>
      <c r="G383" s="11"/>
    </row>
    <row r="384" spans="1:24" ht="13" x14ac:dyDescent="0.15">
      <c r="A384" s="11"/>
      <c r="B384" s="11"/>
      <c r="C384" s="11"/>
      <c r="D384" s="11"/>
      <c r="E384" s="11"/>
      <c r="F384" s="11"/>
      <c r="G384" s="11"/>
    </row>
    <row r="385" spans="1:24" ht="13" x14ac:dyDescent="0.15">
      <c r="A385" s="11"/>
      <c r="B385" s="11"/>
      <c r="C385" s="11"/>
      <c r="D385" s="11"/>
      <c r="E385" s="11"/>
      <c r="F385" s="11"/>
      <c r="G385" s="11"/>
    </row>
    <row r="386" spans="1:24" ht="13" x14ac:dyDescent="0.15">
      <c r="A386" s="11"/>
      <c r="B386" s="11"/>
      <c r="C386" s="11"/>
      <c r="D386" s="11"/>
      <c r="E386" s="11"/>
      <c r="F386" s="11"/>
      <c r="G386" s="11"/>
    </row>
    <row r="387" spans="1:24" ht="13" x14ac:dyDescent="0.15">
      <c r="A387" s="11" t="s">
        <v>94</v>
      </c>
      <c r="B387" s="11"/>
      <c r="C387" s="87"/>
      <c r="D387" s="60"/>
      <c r="E387" s="49" t="s">
        <v>95</v>
      </c>
      <c r="G387" s="41"/>
      <c r="H387" s="11"/>
    </row>
    <row r="388" spans="1:24" ht="13" x14ac:dyDescent="0.15">
      <c r="A388" s="11" t="s">
        <v>96</v>
      </c>
      <c r="B388" s="11"/>
      <c r="C388" s="88"/>
      <c r="D388" s="60"/>
      <c r="E388" s="23" t="s">
        <v>97</v>
      </c>
      <c r="G388" s="41"/>
      <c r="H388" s="1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3" x14ac:dyDescent="0.15">
      <c r="A389" s="11" t="s">
        <v>98</v>
      </c>
      <c r="B389" s="11"/>
      <c r="C389" s="88"/>
      <c r="D389" s="60"/>
      <c r="E389" s="23" t="s">
        <v>99</v>
      </c>
      <c r="G389" s="41"/>
      <c r="H389" s="1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3" x14ac:dyDescent="0.15">
      <c r="A390" s="11" t="s">
        <v>100</v>
      </c>
      <c r="B390" s="11"/>
      <c r="C390" s="89"/>
      <c r="D390" s="60"/>
      <c r="E390" s="60"/>
      <c r="F390" s="60"/>
      <c r="G390" s="60"/>
      <c r="H390" s="11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3" x14ac:dyDescent="0.15">
      <c r="A391" s="11" t="s">
        <v>101</v>
      </c>
      <c r="B391" s="11"/>
      <c r="C391" s="89"/>
      <c r="D391" s="60"/>
      <c r="E391" s="60"/>
      <c r="F391" s="60"/>
      <c r="G391" s="60"/>
      <c r="H391" s="11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3" x14ac:dyDescent="0.15">
      <c r="A392" s="11"/>
      <c r="B392" s="11"/>
      <c r="C392" s="60"/>
      <c r="D392" s="60"/>
      <c r="E392" s="60"/>
      <c r="F392" s="60"/>
      <c r="G392" s="60"/>
      <c r="H392" s="11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3" x14ac:dyDescent="0.15">
      <c r="A393" s="11" t="s">
        <v>102</v>
      </c>
      <c r="B393" s="11"/>
      <c r="C393" s="11"/>
      <c r="D393" s="11"/>
      <c r="E393" s="11"/>
      <c r="F393" s="11"/>
      <c r="G393" s="11"/>
      <c r="H393" s="11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3" x14ac:dyDescent="0.15">
      <c r="A394" s="23" t="s">
        <v>103</v>
      </c>
      <c r="B394" s="41">
        <f>D381</f>
        <v>0</v>
      </c>
      <c r="C394" s="23" t="s">
        <v>104</v>
      </c>
      <c r="D394" s="41"/>
      <c r="E394" s="23" t="s">
        <v>105</v>
      </c>
      <c r="F394" s="50">
        <f>D394-B394</f>
        <v>0</v>
      </c>
      <c r="G394" s="11"/>
      <c r="H394" s="11"/>
    </row>
    <row r="395" spans="1:24" ht="13" x14ac:dyDescent="0.15">
      <c r="A395" s="11" t="s">
        <v>106</v>
      </c>
      <c r="B395" s="41"/>
      <c r="C395" s="11" t="s">
        <v>107</v>
      </c>
      <c r="D395" s="41"/>
      <c r="E395" s="23" t="s">
        <v>62</v>
      </c>
      <c r="F395" s="50">
        <f>B395+D395</f>
        <v>0</v>
      </c>
      <c r="G395" s="11"/>
      <c r="H395" s="11"/>
    </row>
    <row r="396" spans="1:24" ht="13" x14ac:dyDescent="0.1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ht="13" x14ac:dyDescent="0.1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ht="13" x14ac:dyDescent="0.15">
      <c r="B398" s="40" t="s">
        <v>108</v>
      </c>
      <c r="C398" s="10">
        <f>B356+B369+B382+B395</f>
        <v>0</v>
      </c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ht="13" x14ac:dyDescent="0.15">
      <c r="A399" s="11"/>
      <c r="B399" s="40" t="s">
        <v>109</v>
      </c>
      <c r="C399" s="10">
        <f>D356+D369+D382+D395</f>
        <v>0</v>
      </c>
      <c r="D399" s="11"/>
      <c r="E399" s="51" t="s">
        <v>62</v>
      </c>
      <c r="F399" s="51">
        <f>F355+F368+F381+F394</f>
        <v>0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ht="13" x14ac:dyDescent="0.1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ht="13" x14ac:dyDescent="0.1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ht="13" x14ac:dyDescent="0.15">
      <c r="A402" s="86" t="s">
        <v>41</v>
      </c>
      <c r="B402" s="62"/>
      <c r="C402" s="63"/>
      <c r="D402" s="21"/>
      <c r="E402" s="86" t="s">
        <v>42</v>
      </c>
      <c r="F402" s="62"/>
      <c r="G402" s="63"/>
    </row>
    <row r="403" spans="1:24" ht="13" x14ac:dyDescent="0.15">
      <c r="A403" s="84" t="s">
        <v>43</v>
      </c>
      <c r="B403" s="67"/>
      <c r="C403" s="68"/>
      <c r="D403" s="22"/>
      <c r="E403" s="84" t="s">
        <v>44</v>
      </c>
      <c r="F403" s="67"/>
      <c r="G403" s="68"/>
    </row>
    <row r="404" spans="1:24" ht="13" x14ac:dyDescent="0.15">
      <c r="A404" s="21"/>
      <c r="B404" s="21"/>
      <c r="C404" s="21"/>
      <c r="D404" s="21"/>
      <c r="E404" s="21"/>
      <c r="F404" s="21"/>
      <c r="G404" s="21"/>
    </row>
    <row r="405" spans="1:24" ht="13" x14ac:dyDescent="0.15">
      <c r="A405" s="25" t="s">
        <v>45</v>
      </c>
      <c r="B405" s="21"/>
      <c r="C405" s="21"/>
      <c r="D405" s="21"/>
      <c r="E405" s="21"/>
      <c r="F405" s="21"/>
      <c r="G405" s="21" t="s">
        <v>115</v>
      </c>
    </row>
    <row r="406" spans="1:24" ht="13" x14ac:dyDescent="0.15">
      <c r="A406" s="11" t="s">
        <v>94</v>
      </c>
      <c r="B406" s="11"/>
      <c r="C406" s="87"/>
      <c r="D406" s="60"/>
      <c r="E406" s="49" t="s">
        <v>95</v>
      </c>
      <c r="G406" s="41"/>
      <c r="H406" s="11"/>
    </row>
    <row r="407" spans="1:24" ht="13" x14ac:dyDescent="0.15">
      <c r="A407" s="11" t="s">
        <v>96</v>
      </c>
      <c r="B407" s="11"/>
      <c r="C407" s="88"/>
      <c r="D407" s="60"/>
      <c r="E407" s="23" t="s">
        <v>97</v>
      </c>
      <c r="G407" s="41"/>
      <c r="H407" s="1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3" x14ac:dyDescent="0.15">
      <c r="A408" s="11" t="s">
        <v>98</v>
      </c>
      <c r="B408" s="11"/>
      <c r="C408" s="88"/>
      <c r="D408" s="60"/>
      <c r="E408" s="23" t="s">
        <v>99</v>
      </c>
      <c r="G408" s="41"/>
      <c r="H408" s="1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3" x14ac:dyDescent="0.15">
      <c r="A409" s="11" t="s">
        <v>100</v>
      </c>
      <c r="B409" s="11"/>
      <c r="C409" s="89"/>
      <c r="D409" s="60"/>
      <c r="E409" s="60"/>
      <c r="F409" s="60"/>
      <c r="G409" s="60"/>
      <c r="H409" s="11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3" x14ac:dyDescent="0.15">
      <c r="A410" s="11" t="s">
        <v>101</v>
      </c>
      <c r="B410" s="11"/>
      <c r="C410" s="89"/>
      <c r="D410" s="60"/>
      <c r="E410" s="60"/>
      <c r="F410" s="60"/>
      <c r="G410" s="60"/>
      <c r="H410" s="11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3" x14ac:dyDescent="0.15">
      <c r="A411" s="11"/>
      <c r="B411" s="11"/>
      <c r="C411" s="60"/>
      <c r="D411" s="60"/>
      <c r="E411" s="60"/>
      <c r="F411" s="60"/>
      <c r="G411" s="60"/>
      <c r="H411" s="11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3" x14ac:dyDescent="0.15">
      <c r="A412" s="11" t="s">
        <v>102</v>
      </c>
      <c r="B412" s="11"/>
      <c r="C412" s="11"/>
      <c r="D412" s="11"/>
      <c r="E412" s="11"/>
      <c r="F412" s="11"/>
      <c r="G412" s="11"/>
      <c r="H412" s="11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3" x14ac:dyDescent="0.15">
      <c r="A413" s="23" t="s">
        <v>103</v>
      </c>
      <c r="B413" s="41">
        <f>D394</f>
        <v>0</v>
      </c>
      <c r="C413" s="23" t="s">
        <v>104</v>
      </c>
      <c r="D413" s="41"/>
      <c r="E413" s="23" t="s">
        <v>105</v>
      </c>
      <c r="F413" s="50">
        <f>D413-B413</f>
        <v>0</v>
      </c>
      <c r="G413" s="11"/>
      <c r="H413" s="11"/>
    </row>
    <row r="414" spans="1:24" ht="13" x14ac:dyDescent="0.15">
      <c r="A414" s="11" t="s">
        <v>106</v>
      </c>
      <c r="B414" s="41"/>
      <c r="C414" s="11" t="s">
        <v>107</v>
      </c>
      <c r="D414" s="41"/>
      <c r="E414" s="23" t="s">
        <v>62</v>
      </c>
      <c r="F414" s="50">
        <f>B414+D414</f>
        <v>0</v>
      </c>
      <c r="G414" s="11"/>
      <c r="H414" s="11"/>
    </row>
    <row r="415" spans="1:24" ht="13" x14ac:dyDescent="0.15">
      <c r="A415" s="11"/>
      <c r="B415" s="11"/>
      <c r="C415" s="11"/>
      <c r="D415" s="11"/>
      <c r="E415" s="11"/>
      <c r="F415" s="11"/>
      <c r="G415" s="11"/>
      <c r="H415" s="11"/>
    </row>
    <row r="416" spans="1:24" ht="13" x14ac:dyDescent="0.15">
      <c r="A416" s="11"/>
      <c r="B416" s="11"/>
      <c r="C416" s="11"/>
      <c r="D416" s="11"/>
      <c r="E416" s="11"/>
      <c r="F416" s="11"/>
      <c r="G416" s="11"/>
      <c r="H416" s="11"/>
    </row>
    <row r="417" spans="1:24" ht="13" x14ac:dyDescent="0.15">
      <c r="A417" s="11"/>
      <c r="B417" s="11"/>
      <c r="C417" s="11"/>
      <c r="D417" s="11"/>
      <c r="E417" s="11"/>
      <c r="F417" s="11"/>
      <c r="G417" s="11"/>
      <c r="H417" s="11"/>
    </row>
    <row r="418" spans="1:24" ht="13" x14ac:dyDescent="0.15">
      <c r="A418" s="11"/>
      <c r="B418" s="11"/>
      <c r="C418" s="11"/>
      <c r="D418" s="11"/>
      <c r="E418" s="11"/>
      <c r="F418" s="11"/>
      <c r="G418" s="11"/>
      <c r="H418" s="11"/>
    </row>
    <row r="419" spans="1:24" ht="13" x14ac:dyDescent="0.15">
      <c r="A419" s="11" t="s">
        <v>94</v>
      </c>
      <c r="B419" s="11"/>
      <c r="C419" s="87"/>
      <c r="D419" s="60"/>
      <c r="E419" s="49" t="s">
        <v>95</v>
      </c>
      <c r="G419" s="41"/>
      <c r="H419" s="11"/>
    </row>
    <row r="420" spans="1:24" ht="13" x14ac:dyDescent="0.15">
      <c r="A420" s="11" t="s">
        <v>96</v>
      </c>
      <c r="B420" s="11"/>
      <c r="C420" s="88"/>
      <c r="D420" s="60"/>
      <c r="E420" s="23" t="s">
        <v>97</v>
      </c>
      <c r="G420" s="41"/>
      <c r="H420" s="1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3" x14ac:dyDescent="0.15">
      <c r="A421" s="11" t="s">
        <v>98</v>
      </c>
      <c r="B421" s="11"/>
      <c r="C421" s="88"/>
      <c r="D421" s="60"/>
      <c r="E421" s="23" t="s">
        <v>99</v>
      </c>
      <c r="G421" s="41"/>
      <c r="H421" s="1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3" x14ac:dyDescent="0.15">
      <c r="A422" s="11" t="s">
        <v>100</v>
      </c>
      <c r="B422" s="11"/>
      <c r="C422" s="89"/>
      <c r="D422" s="60"/>
      <c r="E422" s="60"/>
      <c r="F422" s="60"/>
      <c r="G422" s="60"/>
      <c r="H422" s="11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3" x14ac:dyDescent="0.15">
      <c r="A423" s="11" t="s">
        <v>101</v>
      </c>
      <c r="B423" s="11"/>
      <c r="C423" s="89"/>
      <c r="D423" s="60"/>
      <c r="E423" s="60"/>
      <c r="F423" s="60"/>
      <c r="G423" s="60"/>
      <c r="H423" s="11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3" x14ac:dyDescent="0.15">
      <c r="A424" s="11"/>
      <c r="B424" s="11"/>
      <c r="C424" s="60"/>
      <c r="D424" s="60"/>
      <c r="E424" s="60"/>
      <c r="F424" s="60"/>
      <c r="G424" s="60"/>
      <c r="H424" s="11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3" x14ac:dyDescent="0.15">
      <c r="A425" s="11" t="s">
        <v>102</v>
      </c>
      <c r="B425" s="11"/>
      <c r="C425" s="11"/>
      <c r="D425" s="11"/>
      <c r="E425" s="11"/>
      <c r="F425" s="11"/>
      <c r="G425" s="11"/>
      <c r="H425" s="11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3" x14ac:dyDescent="0.15">
      <c r="A426" s="23" t="s">
        <v>103</v>
      </c>
      <c r="B426" s="41">
        <f>D413</f>
        <v>0</v>
      </c>
      <c r="C426" s="23" t="s">
        <v>104</v>
      </c>
      <c r="D426" s="41"/>
      <c r="E426" s="23" t="s">
        <v>105</v>
      </c>
      <c r="F426" s="50">
        <f>D426-B426</f>
        <v>0</v>
      </c>
      <c r="G426" s="11"/>
      <c r="H426" s="11"/>
    </row>
    <row r="427" spans="1:24" ht="13" x14ac:dyDescent="0.15">
      <c r="A427" s="11" t="s">
        <v>106</v>
      </c>
      <c r="B427" s="41"/>
      <c r="C427" s="11" t="s">
        <v>107</v>
      </c>
      <c r="D427" s="41"/>
      <c r="E427" s="23" t="s">
        <v>62</v>
      </c>
      <c r="F427" s="50">
        <f>B427+D427</f>
        <v>0</v>
      </c>
      <c r="G427" s="11"/>
      <c r="H427" s="11"/>
    </row>
    <row r="428" spans="1:24" ht="13" x14ac:dyDescent="0.15">
      <c r="A428" s="11"/>
      <c r="B428" s="11"/>
      <c r="C428" s="11"/>
      <c r="D428" s="11"/>
      <c r="E428" s="11"/>
      <c r="F428" s="11"/>
      <c r="G428" s="11"/>
      <c r="H428" s="1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3" x14ac:dyDescent="0.15">
      <c r="A429" s="11"/>
      <c r="B429" s="11"/>
      <c r="C429" s="11"/>
      <c r="D429" s="11"/>
      <c r="E429" s="11"/>
      <c r="F429" s="11"/>
      <c r="G429" s="11"/>
      <c r="H429" s="1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3" x14ac:dyDescent="0.15">
      <c r="A430" s="11"/>
      <c r="B430" s="11"/>
      <c r="C430" s="11"/>
      <c r="D430" s="11"/>
      <c r="E430" s="11"/>
      <c r="F430" s="11"/>
      <c r="G430" s="11"/>
      <c r="H430" s="1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3" x14ac:dyDescent="0.15">
      <c r="A431" s="11"/>
      <c r="B431" s="11"/>
      <c r="C431" s="11"/>
      <c r="D431" s="11"/>
      <c r="E431" s="11"/>
      <c r="F431" s="11"/>
      <c r="G431" s="11"/>
      <c r="H431" s="1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3" x14ac:dyDescent="0.15">
      <c r="A432" s="11" t="s">
        <v>94</v>
      </c>
      <c r="B432" s="11"/>
      <c r="C432" s="87"/>
      <c r="D432" s="60"/>
      <c r="E432" s="49" t="s">
        <v>95</v>
      </c>
      <c r="G432" s="41"/>
      <c r="H432" s="11"/>
    </row>
    <row r="433" spans="1:24" ht="13" x14ac:dyDescent="0.15">
      <c r="A433" s="11" t="s">
        <v>96</v>
      </c>
      <c r="B433" s="11"/>
      <c r="C433" s="88"/>
      <c r="D433" s="60"/>
      <c r="E433" s="23" t="s">
        <v>97</v>
      </c>
      <c r="G433" s="41"/>
      <c r="H433" s="1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3" x14ac:dyDescent="0.15">
      <c r="A434" s="11" t="s">
        <v>98</v>
      </c>
      <c r="B434" s="11"/>
      <c r="C434" s="88"/>
      <c r="D434" s="60"/>
      <c r="E434" s="23" t="s">
        <v>99</v>
      </c>
      <c r="G434" s="41"/>
      <c r="H434" s="1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3" x14ac:dyDescent="0.15">
      <c r="A435" s="11" t="s">
        <v>100</v>
      </c>
      <c r="B435" s="11"/>
      <c r="C435" s="89"/>
      <c r="D435" s="60"/>
      <c r="E435" s="60"/>
      <c r="F435" s="60"/>
      <c r="G435" s="60"/>
      <c r="H435" s="11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3" x14ac:dyDescent="0.15">
      <c r="A436" s="11" t="s">
        <v>101</v>
      </c>
      <c r="B436" s="11"/>
      <c r="C436" s="89"/>
      <c r="D436" s="60"/>
      <c r="E436" s="60"/>
      <c r="F436" s="60"/>
      <c r="G436" s="60"/>
      <c r="H436" s="11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3" x14ac:dyDescent="0.15">
      <c r="A437" s="11"/>
      <c r="B437" s="11"/>
      <c r="C437" s="60"/>
      <c r="D437" s="60"/>
      <c r="E437" s="60"/>
      <c r="F437" s="60"/>
      <c r="G437" s="60"/>
      <c r="H437" s="11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3" x14ac:dyDescent="0.15">
      <c r="A438" s="11" t="s">
        <v>102</v>
      </c>
      <c r="B438" s="11"/>
      <c r="C438" s="11"/>
      <c r="D438" s="11"/>
      <c r="E438" s="11"/>
      <c r="F438" s="11"/>
      <c r="G438" s="11"/>
      <c r="H438" s="11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3" x14ac:dyDescent="0.15">
      <c r="A439" s="23" t="s">
        <v>103</v>
      </c>
      <c r="B439" s="41">
        <f>D426</f>
        <v>0</v>
      </c>
      <c r="C439" s="23" t="s">
        <v>104</v>
      </c>
      <c r="D439" s="41"/>
      <c r="E439" s="23" t="s">
        <v>105</v>
      </c>
      <c r="F439" s="50">
        <f>D439-B439</f>
        <v>0</v>
      </c>
      <c r="G439" s="11"/>
      <c r="H439" s="11"/>
    </row>
    <row r="440" spans="1:24" ht="13" x14ac:dyDescent="0.15">
      <c r="A440" s="11" t="s">
        <v>106</v>
      </c>
      <c r="B440" s="41"/>
      <c r="C440" s="11" t="s">
        <v>107</v>
      </c>
      <c r="D440" s="41"/>
      <c r="E440" s="23" t="s">
        <v>62</v>
      </c>
      <c r="F440" s="50">
        <f>B440+D440</f>
        <v>0</v>
      </c>
      <c r="G440" s="11"/>
      <c r="H440" s="11"/>
    </row>
    <row r="441" spans="1:24" ht="13" x14ac:dyDescent="0.15">
      <c r="A441" s="11"/>
      <c r="B441" s="11"/>
      <c r="C441" s="11"/>
      <c r="D441" s="11"/>
      <c r="E441" s="11"/>
      <c r="F441" s="11"/>
      <c r="G441" s="11"/>
    </row>
    <row r="442" spans="1:24" ht="13" x14ac:dyDescent="0.15">
      <c r="A442" s="11"/>
      <c r="B442" s="11"/>
      <c r="C442" s="11"/>
      <c r="D442" s="11"/>
      <c r="E442" s="11"/>
      <c r="F442" s="11"/>
      <c r="G442" s="11"/>
    </row>
    <row r="443" spans="1:24" ht="13" x14ac:dyDescent="0.15">
      <c r="A443" s="11"/>
      <c r="B443" s="11"/>
      <c r="C443" s="11"/>
      <c r="D443" s="11"/>
      <c r="E443" s="11"/>
      <c r="F443" s="11"/>
      <c r="G443" s="11"/>
    </row>
    <row r="444" spans="1:24" ht="13" x14ac:dyDescent="0.15">
      <c r="A444" s="11"/>
      <c r="B444" s="11"/>
      <c r="C444" s="11"/>
      <c r="D444" s="11"/>
      <c r="E444" s="11"/>
      <c r="F444" s="11"/>
      <c r="G444" s="11"/>
    </row>
    <row r="445" spans="1:24" ht="13" x14ac:dyDescent="0.15">
      <c r="A445" s="11" t="s">
        <v>94</v>
      </c>
      <c r="B445" s="11"/>
      <c r="C445" s="87"/>
      <c r="D445" s="60"/>
      <c r="E445" s="49" t="s">
        <v>95</v>
      </c>
      <c r="G445" s="41"/>
      <c r="H445" s="11"/>
    </row>
    <row r="446" spans="1:24" ht="13" x14ac:dyDescent="0.15">
      <c r="A446" s="11" t="s">
        <v>96</v>
      </c>
      <c r="B446" s="11"/>
      <c r="C446" s="88"/>
      <c r="D446" s="60"/>
      <c r="E446" s="23" t="s">
        <v>97</v>
      </c>
      <c r="G446" s="41"/>
      <c r="H446" s="1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3" x14ac:dyDescent="0.15">
      <c r="A447" s="11" t="s">
        <v>98</v>
      </c>
      <c r="B447" s="11"/>
      <c r="C447" s="88"/>
      <c r="D447" s="60"/>
      <c r="E447" s="23" t="s">
        <v>99</v>
      </c>
      <c r="G447" s="41"/>
      <c r="H447" s="1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3" x14ac:dyDescent="0.15">
      <c r="A448" s="11" t="s">
        <v>100</v>
      </c>
      <c r="B448" s="11"/>
      <c r="C448" s="89"/>
      <c r="D448" s="60"/>
      <c r="E448" s="60"/>
      <c r="F448" s="60"/>
      <c r="G448" s="60"/>
      <c r="H448" s="11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3" x14ac:dyDescent="0.15">
      <c r="A449" s="11" t="s">
        <v>101</v>
      </c>
      <c r="B449" s="11"/>
      <c r="C449" s="89"/>
      <c r="D449" s="60"/>
      <c r="E449" s="60"/>
      <c r="F449" s="60"/>
      <c r="G449" s="60"/>
      <c r="H449" s="11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3" x14ac:dyDescent="0.15">
      <c r="A450" s="11"/>
      <c r="B450" s="11"/>
      <c r="C450" s="60"/>
      <c r="D450" s="60"/>
      <c r="E450" s="60"/>
      <c r="F450" s="60"/>
      <c r="G450" s="60"/>
      <c r="H450" s="11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3" x14ac:dyDescent="0.15">
      <c r="A451" s="11" t="s">
        <v>102</v>
      </c>
      <c r="B451" s="11"/>
      <c r="C451" s="11"/>
      <c r="D451" s="11"/>
      <c r="E451" s="11"/>
      <c r="F451" s="11"/>
      <c r="G451" s="11"/>
      <c r="H451" s="11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3" x14ac:dyDescent="0.15">
      <c r="A452" s="23" t="s">
        <v>103</v>
      </c>
      <c r="B452" s="41">
        <f>D439</f>
        <v>0</v>
      </c>
      <c r="C452" s="23" t="s">
        <v>104</v>
      </c>
      <c r="D452" s="41"/>
      <c r="E452" s="23" t="s">
        <v>105</v>
      </c>
      <c r="F452" s="50">
        <f>D452-B452</f>
        <v>0</v>
      </c>
      <c r="G452" s="11"/>
      <c r="H452" s="11"/>
    </row>
    <row r="453" spans="1:24" ht="13" x14ac:dyDescent="0.15">
      <c r="A453" s="11" t="s">
        <v>106</v>
      </c>
      <c r="B453" s="41"/>
      <c r="C453" s="11" t="s">
        <v>107</v>
      </c>
      <c r="D453" s="41"/>
      <c r="E453" s="23" t="s">
        <v>62</v>
      </c>
      <c r="F453" s="50">
        <f>B453+D453</f>
        <v>0</v>
      </c>
      <c r="G453" s="11"/>
      <c r="H453" s="11"/>
    </row>
    <row r="454" spans="1:24" ht="13" x14ac:dyDescent="0.1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ht="13" x14ac:dyDescent="0.1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ht="13" x14ac:dyDescent="0.15">
      <c r="B456" s="40" t="s">
        <v>108</v>
      </c>
      <c r="C456" s="10">
        <f>B414+B427+B440+B453</f>
        <v>0</v>
      </c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ht="13" x14ac:dyDescent="0.15">
      <c r="A457" s="11"/>
      <c r="B457" s="40" t="s">
        <v>109</v>
      </c>
      <c r="C457" s="10">
        <f>D414+D427+D440+D453</f>
        <v>0</v>
      </c>
      <c r="D457" s="11"/>
      <c r="E457" s="51" t="s">
        <v>62</v>
      </c>
      <c r="F457" s="51">
        <f>F413+F426+F439+F452</f>
        <v>0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ht="13" x14ac:dyDescent="0.1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ht="13" x14ac:dyDescent="0.1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ht="13" x14ac:dyDescent="0.15">
      <c r="A460" s="86" t="s">
        <v>41</v>
      </c>
      <c r="B460" s="62"/>
      <c r="C460" s="63"/>
      <c r="D460" s="21"/>
      <c r="E460" s="86" t="s">
        <v>42</v>
      </c>
      <c r="F460" s="62"/>
      <c r="G460" s="63"/>
    </row>
    <row r="461" spans="1:24" ht="13" x14ac:dyDescent="0.15">
      <c r="A461" s="84" t="s">
        <v>43</v>
      </c>
      <c r="B461" s="67"/>
      <c r="C461" s="68"/>
      <c r="D461" s="22"/>
      <c r="E461" s="84" t="s">
        <v>44</v>
      </c>
      <c r="F461" s="67"/>
      <c r="G461" s="68"/>
    </row>
    <row r="462" spans="1:24" ht="13" x14ac:dyDescent="0.15">
      <c r="A462" s="21"/>
      <c r="B462" s="21"/>
      <c r="C462" s="21"/>
      <c r="D462" s="21"/>
      <c r="E462" s="21"/>
      <c r="F462" s="21"/>
      <c r="G462" s="21"/>
    </row>
    <row r="463" spans="1:24" ht="13" x14ac:dyDescent="0.15">
      <c r="A463" s="25" t="s">
        <v>45</v>
      </c>
      <c r="B463" s="21"/>
      <c r="C463" s="21"/>
      <c r="D463" s="21"/>
      <c r="E463" s="21"/>
      <c r="F463" s="21"/>
      <c r="G463" s="21" t="s">
        <v>116</v>
      </c>
    </row>
  </sheetData>
  <mergeCells count="190">
    <mergeCell ref="C377:G377"/>
    <mergeCell ref="C378:G379"/>
    <mergeCell ref="C387:D387"/>
    <mergeCell ref="C388:D388"/>
    <mergeCell ref="C389:D389"/>
    <mergeCell ref="C390:G390"/>
    <mergeCell ref="C391:G392"/>
    <mergeCell ref="C352:G353"/>
    <mergeCell ref="C361:D361"/>
    <mergeCell ref="C362:D362"/>
    <mergeCell ref="C363:D363"/>
    <mergeCell ref="C364:G364"/>
    <mergeCell ref="C365:G366"/>
    <mergeCell ref="C374:D374"/>
    <mergeCell ref="C375:D375"/>
    <mergeCell ref="C376:D376"/>
    <mergeCell ref="C333:G334"/>
    <mergeCell ref="A344:C344"/>
    <mergeCell ref="E344:G344"/>
    <mergeCell ref="E345:G345"/>
    <mergeCell ref="A345:C345"/>
    <mergeCell ref="C348:D348"/>
    <mergeCell ref="C349:D349"/>
    <mergeCell ref="C350:D350"/>
    <mergeCell ref="C351:G351"/>
    <mergeCell ref="C316:D316"/>
    <mergeCell ref="C317:D317"/>
    <mergeCell ref="C318:D318"/>
    <mergeCell ref="C319:G319"/>
    <mergeCell ref="C320:G321"/>
    <mergeCell ref="C329:D329"/>
    <mergeCell ref="C330:D330"/>
    <mergeCell ref="C331:D331"/>
    <mergeCell ref="C332:G332"/>
    <mergeCell ref="C421:D421"/>
    <mergeCell ref="C422:G422"/>
    <mergeCell ref="C423:G424"/>
    <mergeCell ref="C447:D447"/>
    <mergeCell ref="C448:G448"/>
    <mergeCell ref="C449:G450"/>
    <mergeCell ref="A460:C460"/>
    <mergeCell ref="E460:G460"/>
    <mergeCell ref="A461:C461"/>
    <mergeCell ref="E461:G461"/>
    <mergeCell ref="C432:D432"/>
    <mergeCell ref="C433:D433"/>
    <mergeCell ref="C434:D434"/>
    <mergeCell ref="C435:G435"/>
    <mergeCell ref="C436:G437"/>
    <mergeCell ref="C445:D445"/>
    <mergeCell ref="C446:D446"/>
    <mergeCell ref="A403:C403"/>
    <mergeCell ref="E403:G403"/>
    <mergeCell ref="C406:D406"/>
    <mergeCell ref="C407:D407"/>
    <mergeCell ref="C408:D408"/>
    <mergeCell ref="C409:G409"/>
    <mergeCell ref="C410:G411"/>
    <mergeCell ref="C419:D419"/>
    <mergeCell ref="C420:D420"/>
    <mergeCell ref="C260:D260"/>
    <mergeCell ref="C261:G261"/>
    <mergeCell ref="C262:G263"/>
    <mergeCell ref="C271:D271"/>
    <mergeCell ref="C272:D272"/>
    <mergeCell ref="C274:G274"/>
    <mergeCell ref="C275:G276"/>
    <mergeCell ref="A402:C402"/>
    <mergeCell ref="E402:G402"/>
    <mergeCell ref="C273:D273"/>
    <mergeCell ref="A286:C286"/>
    <mergeCell ref="E286:G286"/>
    <mergeCell ref="A287:C287"/>
    <mergeCell ref="E287:G287"/>
    <mergeCell ref="C290:D290"/>
    <mergeCell ref="C291:D291"/>
    <mergeCell ref="C292:D292"/>
    <mergeCell ref="C293:G293"/>
    <mergeCell ref="C294:G295"/>
    <mergeCell ref="C303:D303"/>
    <mergeCell ref="C304:D304"/>
    <mergeCell ref="C306:G306"/>
    <mergeCell ref="C307:G308"/>
    <mergeCell ref="C305:D305"/>
    <mergeCell ref="C235:G235"/>
    <mergeCell ref="C236:G237"/>
    <mergeCell ref="C245:D245"/>
    <mergeCell ref="C246:D246"/>
    <mergeCell ref="C247:D247"/>
    <mergeCell ref="C248:G248"/>
    <mergeCell ref="C249:G250"/>
    <mergeCell ref="C258:D258"/>
    <mergeCell ref="C259:D259"/>
    <mergeCell ref="C216:G216"/>
    <mergeCell ref="C217:G218"/>
    <mergeCell ref="E228:G228"/>
    <mergeCell ref="E229:G229"/>
    <mergeCell ref="A228:C228"/>
    <mergeCell ref="A229:C229"/>
    <mergeCell ref="C232:D232"/>
    <mergeCell ref="C233:D233"/>
    <mergeCell ref="C234:D234"/>
    <mergeCell ref="C191:G192"/>
    <mergeCell ref="C200:D200"/>
    <mergeCell ref="C201:D201"/>
    <mergeCell ref="C203:G203"/>
    <mergeCell ref="C204:G205"/>
    <mergeCell ref="C202:D202"/>
    <mergeCell ref="C213:D213"/>
    <mergeCell ref="C214:D214"/>
    <mergeCell ref="C215:D215"/>
    <mergeCell ref="C174:D174"/>
    <mergeCell ref="C175:D175"/>
    <mergeCell ref="C176:D176"/>
    <mergeCell ref="C177:G177"/>
    <mergeCell ref="C178:G179"/>
    <mergeCell ref="C187:D187"/>
    <mergeCell ref="C188:D188"/>
    <mergeCell ref="C189:D189"/>
    <mergeCell ref="C190:G190"/>
    <mergeCell ref="C146:G147"/>
    <mergeCell ref="C155:D155"/>
    <mergeCell ref="C156:D156"/>
    <mergeCell ref="C157:D157"/>
    <mergeCell ref="C158:G158"/>
    <mergeCell ref="C159:G160"/>
    <mergeCell ref="A170:C170"/>
    <mergeCell ref="E170:G170"/>
    <mergeCell ref="A171:C171"/>
    <mergeCell ref="E171:G171"/>
    <mergeCell ref="C97:D97"/>
    <mergeCell ref="C98:D98"/>
    <mergeCell ref="C99:D99"/>
    <mergeCell ref="C100:G100"/>
    <mergeCell ref="C101:G102"/>
    <mergeCell ref="C142:D142"/>
    <mergeCell ref="C143:D143"/>
    <mergeCell ref="C144:D144"/>
    <mergeCell ref="C145:G145"/>
    <mergeCell ref="C72:D72"/>
    <mergeCell ref="C73:D73"/>
    <mergeCell ref="C74:G74"/>
    <mergeCell ref="C75:G76"/>
    <mergeCell ref="C84:D84"/>
    <mergeCell ref="C85:D85"/>
    <mergeCell ref="C86:D86"/>
    <mergeCell ref="C87:G87"/>
    <mergeCell ref="C88:G89"/>
    <mergeCell ref="B45:F45"/>
    <mergeCell ref="B46:F46"/>
    <mergeCell ref="A50:G56"/>
    <mergeCell ref="C58:D58"/>
    <mergeCell ref="C59:D59"/>
    <mergeCell ref="C60:D60"/>
    <mergeCell ref="C61:G61"/>
    <mergeCell ref="C62:G63"/>
    <mergeCell ref="C71:D71"/>
    <mergeCell ref="C129:D129"/>
    <mergeCell ref="C130:D130"/>
    <mergeCell ref="C131:D131"/>
    <mergeCell ref="C132:G132"/>
    <mergeCell ref="C133:G134"/>
    <mergeCell ref="A2:G2"/>
    <mergeCell ref="A3:G3"/>
    <mergeCell ref="C13:D13"/>
    <mergeCell ref="D14:F14"/>
    <mergeCell ref="D15:F15"/>
    <mergeCell ref="D16:F16"/>
    <mergeCell ref="D17:F17"/>
    <mergeCell ref="A19:D19"/>
    <mergeCell ref="E19:F19"/>
    <mergeCell ref="A20:D20"/>
    <mergeCell ref="E20:F20"/>
    <mergeCell ref="A21:D21"/>
    <mergeCell ref="E21:F21"/>
    <mergeCell ref="B25:F26"/>
    <mergeCell ref="B32:F33"/>
    <mergeCell ref="B40:F40"/>
    <mergeCell ref="B41:F41"/>
    <mergeCell ref="B42:F42"/>
    <mergeCell ref="B44:F44"/>
    <mergeCell ref="A112:C112"/>
    <mergeCell ref="E112:G112"/>
    <mergeCell ref="A113:C113"/>
    <mergeCell ref="E113:G113"/>
    <mergeCell ref="C116:D116"/>
    <mergeCell ref="C117:D117"/>
    <mergeCell ref="C118:D118"/>
    <mergeCell ref="C119:G119"/>
    <mergeCell ref="C120:G121"/>
  </mergeCells>
  <hyperlinks>
    <hyperlink ref="A113" r:id="rId1" xr:uid="{00000000-0004-0000-0200-000000000000}"/>
    <hyperlink ref="E113" r:id="rId2" xr:uid="{00000000-0004-0000-0200-000001000000}"/>
    <hyperlink ref="A171" r:id="rId3" xr:uid="{00000000-0004-0000-0200-000002000000}"/>
    <hyperlink ref="E171" r:id="rId4" xr:uid="{00000000-0004-0000-0200-000003000000}"/>
    <hyperlink ref="A229" r:id="rId5" xr:uid="{00000000-0004-0000-0200-000004000000}"/>
    <hyperlink ref="E229" r:id="rId6" xr:uid="{00000000-0004-0000-0200-000005000000}"/>
    <hyperlink ref="A287" r:id="rId7" xr:uid="{00000000-0004-0000-0200-000006000000}"/>
    <hyperlink ref="E287" r:id="rId8" xr:uid="{00000000-0004-0000-0200-000007000000}"/>
    <hyperlink ref="A345" r:id="rId9" xr:uid="{00000000-0004-0000-0200-000008000000}"/>
    <hyperlink ref="E345" r:id="rId10" xr:uid="{00000000-0004-0000-0200-000009000000}"/>
    <hyperlink ref="A403" r:id="rId11" xr:uid="{00000000-0004-0000-0200-00000A000000}"/>
    <hyperlink ref="E403" r:id="rId12" xr:uid="{00000000-0004-0000-0200-00000B000000}"/>
    <hyperlink ref="A461" r:id="rId13" xr:uid="{00000000-0004-0000-0200-00000C000000}"/>
    <hyperlink ref="E461" r:id="rId14" xr:uid="{00000000-0004-0000-0200-00000D000000}"/>
  </hyperlinks>
  <printOptions horizontalCentered="1"/>
  <pageMargins left="0.7" right="0.7" top="0.75" bottom="0.75" header="0" footer="0"/>
  <pageSetup paperSize="9" fitToHeight="0" pageOrder="overThenDown" orientation="portrait" cellComments="atEnd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46"/>
  <sheetViews>
    <sheetView workbookViewId="0"/>
  </sheetViews>
  <sheetFormatPr baseColWidth="10" defaultColWidth="12.6640625" defaultRowHeight="15.75" customHeight="1" x14ac:dyDescent="0.15"/>
  <cols>
    <col min="3" max="3" width="14.33203125" customWidth="1"/>
    <col min="4" max="4" width="15" customWidth="1"/>
    <col min="5" max="5" width="17.33203125" customWidth="1"/>
    <col min="6" max="6" width="14.1640625" customWidth="1"/>
  </cols>
  <sheetData>
    <row r="1" spans="1:6" ht="17.25" customHeight="1" x14ac:dyDescent="0.15">
      <c r="A1" s="52"/>
      <c r="B1" s="53"/>
      <c r="C1" s="53"/>
      <c r="D1" s="53"/>
      <c r="E1" s="54"/>
      <c r="F1" s="55"/>
    </row>
    <row r="2" spans="1:6" ht="14" x14ac:dyDescent="0.15">
      <c r="A2" s="109" t="s">
        <v>117</v>
      </c>
      <c r="B2" s="60"/>
      <c r="C2" s="60"/>
      <c r="D2" s="60"/>
      <c r="E2" s="103"/>
    </row>
    <row r="3" spans="1:6" ht="13" x14ac:dyDescent="0.15">
      <c r="A3" s="56"/>
      <c r="E3" s="57"/>
    </row>
    <row r="4" spans="1:6" ht="13" x14ac:dyDescent="0.15">
      <c r="A4" s="58" t="s">
        <v>13</v>
      </c>
      <c r="E4" s="57"/>
    </row>
    <row r="5" spans="1:6" ht="13" x14ac:dyDescent="0.15">
      <c r="A5" s="105" t="s">
        <v>118</v>
      </c>
      <c r="B5" s="60"/>
      <c r="C5" s="60"/>
      <c r="D5" s="60"/>
      <c r="E5" s="103"/>
    </row>
    <row r="6" spans="1:6" ht="13" x14ac:dyDescent="0.15">
      <c r="A6" s="104"/>
      <c r="B6" s="60"/>
      <c r="C6" s="60"/>
      <c r="D6" s="60"/>
      <c r="E6" s="103"/>
    </row>
    <row r="7" spans="1:6" ht="13" x14ac:dyDescent="0.15">
      <c r="A7" s="58" t="s">
        <v>26</v>
      </c>
      <c r="E7" s="57"/>
    </row>
    <row r="8" spans="1:6" ht="13" x14ac:dyDescent="0.15">
      <c r="A8" s="56" t="s">
        <v>119</v>
      </c>
      <c r="E8" s="57"/>
    </row>
    <row r="9" spans="1:6" ht="13" x14ac:dyDescent="0.15">
      <c r="A9" s="56" t="s">
        <v>120</v>
      </c>
      <c r="E9" s="57"/>
    </row>
    <row r="10" spans="1:6" ht="13" x14ac:dyDescent="0.15">
      <c r="A10" s="58" t="s">
        <v>36</v>
      </c>
      <c r="E10" s="57"/>
    </row>
    <row r="11" spans="1:6" ht="13" x14ac:dyDescent="0.15">
      <c r="A11" s="105" t="s">
        <v>121</v>
      </c>
      <c r="B11" s="60"/>
      <c r="C11" s="60"/>
      <c r="D11" s="60"/>
      <c r="E11" s="103"/>
    </row>
    <row r="12" spans="1:6" ht="13" x14ac:dyDescent="0.15">
      <c r="A12" s="104"/>
      <c r="B12" s="60"/>
      <c r="C12" s="60"/>
      <c r="D12" s="60"/>
      <c r="E12" s="103"/>
    </row>
    <row r="13" spans="1:6" ht="13" x14ac:dyDescent="0.15">
      <c r="A13" s="105" t="s">
        <v>122</v>
      </c>
      <c r="B13" s="60"/>
      <c r="C13" s="60"/>
      <c r="D13" s="60"/>
      <c r="E13" s="103"/>
    </row>
    <row r="14" spans="1:6" ht="13" x14ac:dyDescent="0.15">
      <c r="A14" s="104"/>
      <c r="B14" s="60"/>
      <c r="C14" s="60"/>
      <c r="D14" s="60"/>
      <c r="E14" s="103"/>
    </row>
    <row r="15" spans="1:6" ht="13" x14ac:dyDescent="0.15">
      <c r="A15" s="58" t="s">
        <v>34</v>
      </c>
      <c r="E15" s="57"/>
    </row>
    <row r="16" spans="1:6" ht="13" x14ac:dyDescent="0.15">
      <c r="A16" s="56" t="s">
        <v>123</v>
      </c>
      <c r="E16" s="57"/>
    </row>
    <row r="17" spans="1:5" ht="13" x14ac:dyDescent="0.15">
      <c r="A17" s="58" t="s">
        <v>124</v>
      </c>
      <c r="E17" s="57"/>
    </row>
    <row r="18" spans="1:5" ht="13" x14ac:dyDescent="0.15">
      <c r="A18" s="105" t="s">
        <v>125</v>
      </c>
      <c r="B18" s="60"/>
      <c r="C18" s="60"/>
      <c r="D18" s="60"/>
      <c r="E18" s="103"/>
    </row>
    <row r="19" spans="1:5" ht="13" x14ac:dyDescent="0.15">
      <c r="A19" s="104"/>
      <c r="B19" s="60"/>
      <c r="C19" s="60"/>
      <c r="D19" s="60"/>
      <c r="E19" s="103"/>
    </row>
    <row r="20" spans="1:5" ht="13" x14ac:dyDescent="0.15">
      <c r="A20" s="106"/>
      <c r="B20" s="107"/>
      <c r="C20" s="107"/>
      <c r="D20" s="107"/>
      <c r="E20" s="108"/>
    </row>
    <row r="21" spans="1:5" ht="13" x14ac:dyDescent="0.15">
      <c r="A21" s="13" t="s">
        <v>126</v>
      </c>
    </row>
    <row r="23" spans="1:5" ht="14" x14ac:dyDescent="0.15">
      <c r="A23" s="110"/>
      <c r="B23" s="111"/>
      <c r="C23" s="111"/>
      <c r="D23" s="111"/>
      <c r="E23" s="112"/>
    </row>
    <row r="24" spans="1:5" ht="14" x14ac:dyDescent="0.15">
      <c r="A24" s="109" t="s">
        <v>127</v>
      </c>
      <c r="B24" s="60"/>
      <c r="C24" s="60"/>
      <c r="D24" s="60"/>
      <c r="E24" s="103"/>
    </row>
    <row r="25" spans="1:5" ht="13" x14ac:dyDescent="0.15">
      <c r="A25" s="56"/>
      <c r="E25" s="57"/>
    </row>
    <row r="26" spans="1:5" ht="13" x14ac:dyDescent="0.15">
      <c r="A26" s="58" t="s">
        <v>17</v>
      </c>
      <c r="E26" s="57"/>
    </row>
    <row r="27" spans="1:5" ht="13" x14ac:dyDescent="0.15">
      <c r="A27" s="102" t="s">
        <v>128</v>
      </c>
      <c r="B27" s="60"/>
      <c r="C27" s="60"/>
      <c r="D27" s="60"/>
      <c r="E27" s="103"/>
    </row>
    <row r="28" spans="1:5" ht="13" x14ac:dyDescent="0.15">
      <c r="A28" s="104"/>
      <c r="B28" s="60"/>
      <c r="C28" s="60"/>
      <c r="D28" s="60"/>
      <c r="E28" s="103"/>
    </row>
    <row r="29" spans="1:5" ht="13" x14ac:dyDescent="0.15">
      <c r="A29" s="58" t="s">
        <v>129</v>
      </c>
      <c r="E29" s="57"/>
    </row>
    <row r="30" spans="1:5" ht="13" x14ac:dyDescent="0.15">
      <c r="A30" s="56" t="s">
        <v>130</v>
      </c>
      <c r="E30" s="57"/>
    </row>
    <row r="31" spans="1:5" ht="13" x14ac:dyDescent="0.15">
      <c r="A31" s="56" t="s">
        <v>131</v>
      </c>
      <c r="E31" s="57"/>
    </row>
    <row r="32" spans="1:5" ht="13" x14ac:dyDescent="0.15">
      <c r="A32" s="58" t="s">
        <v>37</v>
      </c>
      <c r="E32" s="57"/>
    </row>
    <row r="33" spans="1:7" ht="13" x14ac:dyDescent="0.15">
      <c r="A33" s="105" t="s">
        <v>132</v>
      </c>
      <c r="B33" s="60"/>
      <c r="C33" s="60"/>
      <c r="D33" s="60"/>
      <c r="E33" s="103"/>
    </row>
    <row r="34" spans="1:7" ht="13" x14ac:dyDescent="0.15">
      <c r="A34" s="104"/>
      <c r="B34" s="60"/>
      <c r="C34" s="60"/>
      <c r="D34" s="60"/>
      <c r="E34" s="103"/>
    </row>
    <row r="35" spans="1:7" ht="13" x14ac:dyDescent="0.15">
      <c r="A35" s="105" t="s">
        <v>133</v>
      </c>
      <c r="B35" s="60"/>
      <c r="C35" s="60"/>
      <c r="D35" s="60"/>
      <c r="E35" s="103"/>
    </row>
    <row r="36" spans="1:7" ht="13" x14ac:dyDescent="0.15">
      <c r="A36" s="104"/>
      <c r="B36" s="60"/>
      <c r="C36" s="60"/>
      <c r="D36" s="60"/>
      <c r="E36" s="103"/>
    </row>
    <row r="37" spans="1:7" ht="13" x14ac:dyDescent="0.15">
      <c r="A37" s="58" t="s">
        <v>134</v>
      </c>
      <c r="E37" s="57"/>
    </row>
    <row r="38" spans="1:7" ht="13" x14ac:dyDescent="0.15">
      <c r="A38" s="56" t="s">
        <v>135</v>
      </c>
      <c r="E38" s="57"/>
    </row>
    <row r="39" spans="1:7" ht="13" x14ac:dyDescent="0.15">
      <c r="A39" s="58" t="s">
        <v>39</v>
      </c>
      <c r="E39" s="57"/>
    </row>
    <row r="40" spans="1:7" ht="13" x14ac:dyDescent="0.15">
      <c r="A40" s="105" t="s">
        <v>136</v>
      </c>
      <c r="B40" s="60"/>
      <c r="C40" s="60"/>
      <c r="D40" s="60"/>
      <c r="E40" s="103"/>
    </row>
    <row r="41" spans="1:7" ht="13" x14ac:dyDescent="0.15">
      <c r="A41" s="104"/>
      <c r="B41" s="60"/>
      <c r="C41" s="60"/>
      <c r="D41" s="60"/>
      <c r="E41" s="103"/>
    </row>
    <row r="42" spans="1:7" ht="13" x14ac:dyDescent="0.15">
      <c r="A42" s="106"/>
      <c r="B42" s="107"/>
      <c r="C42" s="107"/>
      <c r="D42" s="107"/>
      <c r="E42" s="108"/>
    </row>
    <row r="43" spans="1:7" ht="13" x14ac:dyDescent="0.15">
      <c r="A43" s="25" t="s">
        <v>137</v>
      </c>
      <c r="B43" s="6"/>
      <c r="C43" s="6"/>
      <c r="D43" s="6"/>
      <c r="E43" s="6"/>
      <c r="F43" s="6"/>
      <c r="G43" s="6"/>
    </row>
    <row r="46" spans="1:7" ht="13" x14ac:dyDescent="0.15">
      <c r="A46" s="83"/>
      <c r="B46" s="60"/>
      <c r="C46" s="60"/>
      <c r="D46" s="60"/>
      <c r="E46" s="60"/>
    </row>
  </sheetData>
  <mergeCells count="12">
    <mergeCell ref="A23:E23"/>
    <mergeCell ref="A24:E24"/>
    <mergeCell ref="A2:E2"/>
    <mergeCell ref="A5:E6"/>
    <mergeCell ref="A11:E12"/>
    <mergeCell ref="A13:E14"/>
    <mergeCell ref="A18:E20"/>
    <mergeCell ref="A27:E28"/>
    <mergeCell ref="A33:E34"/>
    <mergeCell ref="A35:E36"/>
    <mergeCell ref="A40:E42"/>
    <mergeCell ref="A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Verovapaat matkakorvaukset</vt:lpstr>
      <vt:lpstr>Selvitysmatkakohteesta ja kului</vt:lpstr>
      <vt:lpstr>Ajopäiväkirja</vt:lpstr>
      <vt:lpstr>Ohjeet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Kerkkä</cp:lastModifiedBy>
  <dcterms:created xsi:type="dcterms:W3CDTF">2026-01-11T19:19:04Z</dcterms:created>
  <dcterms:modified xsi:type="dcterms:W3CDTF">2026-01-11T19:19:04Z</dcterms:modified>
</cp:coreProperties>
</file>