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2240" windowHeight="7995"/>
  </bookViews>
  <sheets>
    <sheet name="Taul1" sheetId="1" r:id="rId1"/>
    <sheet name="Taul2" sheetId="2" r:id="rId2"/>
    <sheet name="Taul3" sheetId="3" r:id="rId3"/>
  </sheets>
  <definedNames>
    <definedName name="_xlnm.Print_Area" localSheetId="0">Taul1!$A$3:$C$101</definedName>
  </definedNames>
  <calcPr calcId="125725"/>
</workbook>
</file>

<file path=xl/calcChain.xml><?xml version="1.0" encoding="utf-8"?>
<calcChain xmlns="http://schemas.openxmlformats.org/spreadsheetml/2006/main">
  <c r="C91" i="1"/>
  <c r="B91"/>
  <c r="C87"/>
  <c r="B87"/>
  <c r="B42"/>
  <c r="C30"/>
  <c r="B17"/>
  <c r="C35" l="1"/>
  <c r="B35"/>
  <c r="C80"/>
  <c r="B80"/>
  <c r="C74"/>
  <c r="B74"/>
  <c r="C64"/>
  <c r="B64"/>
  <c r="C68"/>
  <c r="B68"/>
  <c r="B57"/>
  <c r="C57"/>
  <c r="B46"/>
  <c r="C46"/>
  <c r="C42"/>
  <c r="B30"/>
  <c r="C24"/>
  <c r="B6"/>
  <c r="B95" l="1"/>
  <c r="C95"/>
  <c r="C96" l="1"/>
  <c r="C99" s="1"/>
</calcChain>
</file>

<file path=xl/sharedStrings.xml><?xml version="1.0" encoding="utf-8"?>
<sst xmlns="http://schemas.openxmlformats.org/spreadsheetml/2006/main" count="80" uniqueCount="80">
  <si>
    <t>1. HALLINTO</t>
  </si>
  <si>
    <t>Kokoukset</t>
  </si>
  <si>
    <t>Vuokrat TarpS-tila</t>
  </si>
  <si>
    <t>Tilinpito</t>
  </si>
  <si>
    <t>2. KOULUTUS</t>
  </si>
  <si>
    <t>3. TIEDOTUSTOIMINTA</t>
  </si>
  <si>
    <t>jäsentiedote Tarpialainen</t>
  </si>
  <si>
    <t>lehdistö</t>
  </si>
  <si>
    <t>lehtitilaukset</t>
  </si>
  <si>
    <t>www.sci.fi/~tarpsu + sporttisaitti</t>
  </si>
  <si>
    <t>4. TALOUSTOIMINTA</t>
  </si>
  <si>
    <t>5. NUORISOTOIMINTA</t>
  </si>
  <si>
    <t>leirit</t>
  </si>
  <si>
    <t>6. VALMENNUSTOIMINTA</t>
  </si>
  <si>
    <t>saliharjoitukset</t>
  </si>
  <si>
    <t>muut yhteiset harjoitukset</t>
  </si>
  <si>
    <t>7. KILPAILUTOIMINTA</t>
  </si>
  <si>
    <t>8.  LIIKUNTATAPAHTUMIEN JÄRJESTELYTOIMINTA</t>
  </si>
  <si>
    <t>T-rastit</t>
  </si>
  <si>
    <t>Emit-leimaus järjestelmätarvikkeet</t>
  </si>
  <si>
    <t>IRMA</t>
  </si>
  <si>
    <t xml:space="preserve"> </t>
  </si>
  <si>
    <t>15. RAHOITUSTUOTTO JA KULUT</t>
  </si>
  <si>
    <t>16. POISTOT JA MUUTOKSET</t>
  </si>
  <si>
    <t>Yhdistysten jäsenmaksut</t>
  </si>
  <si>
    <t>Toiminnan kehitys</t>
  </si>
  <si>
    <t>Seuratoiminnan koulutus</t>
  </si>
  <si>
    <t>Suunnistuskoulutus</t>
  </si>
  <si>
    <t>Leimausleiri</t>
  </si>
  <si>
    <t>MENOT
EUR
2014</t>
  </si>
  <si>
    <t>TULOT
EUR
2014</t>
  </si>
  <si>
    <t>Kiintorastit</t>
  </si>
  <si>
    <t>Lempäälän alueen suunnistuskartat</t>
  </si>
  <si>
    <t>Akaan alueen suunnistuskartat</t>
  </si>
  <si>
    <t>Vesilahden alueen suunnistuskartat</t>
  </si>
  <si>
    <t>Asusteet</t>
  </si>
  <si>
    <t>Palkitsemiset ja palkinnot</t>
  </si>
  <si>
    <t>Huomionosoitukset ja muistamiset</t>
  </si>
  <si>
    <t>Muut palvelut</t>
  </si>
  <si>
    <t>ATK laitteet</t>
  </si>
  <si>
    <t>Lisenssit ja ohjelmistot</t>
  </si>
  <si>
    <t>Muu kalusto</t>
  </si>
  <si>
    <t>Muut tarvikkeet</t>
  </si>
  <si>
    <t>Matkustus linja-auto</t>
  </si>
  <si>
    <t>Muu matkustus</t>
  </si>
  <si>
    <t>Korot</t>
  </si>
  <si>
    <t>Pankkien palvelumaksut</t>
  </si>
  <si>
    <t>Avustukset kunnilta</t>
  </si>
  <si>
    <t>Yhteistyökumppanit</t>
  </si>
  <si>
    <t>Jäsenmaksut</t>
  </si>
  <si>
    <t>Muu varainhankinta</t>
  </si>
  <si>
    <t>Kuntien mestaruuskilpailut</t>
  </si>
  <si>
    <t>Muut liikuntatapahtumat</t>
  </si>
  <si>
    <t>Seuran mestaruuskilpailut</t>
  </si>
  <si>
    <t>Lempäälän koulujen suunnistuspalvelut</t>
  </si>
  <si>
    <t>Akaan koulujen suunnistuspalvelut</t>
  </si>
  <si>
    <t>Vesilahden koulujen suunnistuspalvelut</t>
  </si>
  <si>
    <t>Yhdistysten suunnistuspalvelut</t>
  </si>
  <si>
    <t>Muut suunnistuspalvelut</t>
  </si>
  <si>
    <t>Ylijäämä</t>
  </si>
  <si>
    <t>Alijäämä</t>
  </si>
  <si>
    <t>Kilpailujärjestely</t>
  </si>
  <si>
    <t>Kilpailuravintolatoiminta</t>
  </si>
  <si>
    <t>Henkilökohtaiset kilpailut</t>
  </si>
  <si>
    <t>Viestikilpailut</t>
  </si>
  <si>
    <t>Oravapolku suunnistuskoulu</t>
  </si>
  <si>
    <t>Nuorten kilpailulisenssit ja vakuutukset</t>
  </si>
  <si>
    <t>TALOUSSUUNNITELMA 2014</t>
  </si>
  <si>
    <t>9. MATKAKUSTANNUKSET</t>
  </si>
  <si>
    <t>10. KOULUJEN JA YHDISTYSTEN SUUNNISTUSTOIMINTA</t>
  </si>
  <si>
    <t>11. KILPAILUJEN JÄRJESTÄMINEN</t>
  </si>
  <si>
    <t>12. KARTOITUSTOIMINTA</t>
  </si>
  <si>
    <t>13. JÄSENISTÖN PALVELUT</t>
  </si>
  <si>
    <t>14. KALUSTO JA TARVIKKEET</t>
  </si>
  <si>
    <t>Ylijäämä ilman poistoja</t>
  </si>
  <si>
    <t>Alijäämä ilman poistoja</t>
  </si>
  <si>
    <t>Kalusto</t>
  </si>
  <si>
    <t>Hyväksytty 27.11.2013</t>
  </si>
  <si>
    <t>18. TILIKAUDEN TULOS</t>
  </si>
  <si>
    <t>17. TILIKAUDEN TULOS ILMAN POISTOJA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</si>
</sst>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0" xfId="0" applyFill="1" applyBorder="1"/>
    <xf numFmtId="0" fontId="0" fillId="0" borderId="4" xfId="0" applyFill="1" applyBorder="1"/>
    <xf numFmtId="0" fontId="1" fillId="0" borderId="3" xfId="0" applyFont="1" applyFill="1" applyBorder="1"/>
    <xf numFmtId="0" fontId="1" fillId="0" borderId="0" xfId="0" applyFont="1" applyFill="1" applyBorder="1"/>
    <xf numFmtId="49" fontId="0" fillId="0" borderId="4" xfId="0" applyNumberFormat="1" applyFill="1" applyBorder="1"/>
    <xf numFmtId="0" fontId="2" fillId="0" borderId="5" xfId="0" applyFont="1" applyFill="1" applyBorder="1" applyAlignment="1">
      <alignment horizontal="center" wrapText="1"/>
    </xf>
    <xf numFmtId="0" fontId="0" fillId="0" borderId="0" xfId="0" applyBorder="1"/>
    <xf numFmtId="0" fontId="0" fillId="0" borderId="6" xfId="0" applyFill="1" applyBorder="1"/>
    <xf numFmtId="0" fontId="0" fillId="0" borderId="0" xfId="0" applyFill="1"/>
    <xf numFmtId="0" fontId="0" fillId="0" borderId="4" xfId="0" applyFill="1" applyBorder="1" applyAlignment="1">
      <alignment horizontal="left"/>
    </xf>
    <xf numFmtId="0" fontId="0" fillId="0" borderId="4" xfId="0" applyNumberFormat="1" applyFill="1" applyBorder="1" applyAlignment="1">
      <alignment horizontal="left"/>
    </xf>
    <xf numFmtId="0" fontId="1" fillId="0" borderId="4" xfId="0" applyFont="1" applyFill="1" applyBorder="1"/>
    <xf numFmtId="0" fontId="2" fillId="0" borderId="3" xfId="0" applyFont="1" applyFill="1" applyBorder="1"/>
    <xf numFmtId="0" fontId="2" fillId="0" borderId="0" xfId="0" applyFont="1"/>
    <xf numFmtId="14" fontId="2" fillId="0" borderId="1" xfId="0" applyNumberFormat="1" applyFont="1" applyFill="1" applyBorder="1"/>
    <xf numFmtId="0" fontId="2" fillId="0" borderId="0" xfId="0" applyFont="1" applyFill="1" applyBorder="1"/>
    <xf numFmtId="0" fontId="2" fillId="0" borderId="4" xfId="0" applyFont="1" applyFill="1" applyBorder="1"/>
    <xf numFmtId="0" fontId="2" fillId="0" borderId="0" xfId="0" applyFont="1" applyBorder="1"/>
    <xf numFmtId="0" fontId="0" fillId="0" borderId="0" xfId="0" applyFont="1" applyFill="1" applyBorder="1"/>
    <xf numFmtId="0" fontId="0" fillId="0" borderId="4" xfId="0" applyNumberFormat="1" applyFill="1" applyBorder="1" applyAlignment="1">
      <alignment horizontal="right"/>
    </xf>
    <xf numFmtId="0" fontId="1" fillId="2" borderId="3" xfId="0" applyFont="1" applyFill="1" applyBorder="1"/>
    <xf numFmtId="0" fontId="0" fillId="2" borderId="3" xfId="0" applyFill="1" applyBorder="1"/>
    <xf numFmtId="0" fontId="1" fillId="2" borderId="4" xfId="0" applyFont="1" applyFill="1" applyBorder="1"/>
    <xf numFmtId="0" fontId="1" fillId="2" borderId="4" xfId="0" applyNumberFormat="1" applyFont="1" applyFill="1" applyBorder="1"/>
    <xf numFmtId="0" fontId="1" fillId="2" borderId="3" xfId="0" applyFont="1" applyFill="1" applyBorder="1" applyAlignment="1">
      <alignment wrapText="1"/>
    </xf>
    <xf numFmtId="0" fontId="1" fillId="2" borderId="4" xfId="0" applyNumberFormat="1" applyFont="1" applyFill="1" applyBorder="1" applyAlignment="1">
      <alignment horizontal="right"/>
    </xf>
    <xf numFmtId="49" fontId="0" fillId="0" borderId="4" xfId="0" applyNumberForma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2" fontId="2" fillId="0" borderId="4" xfId="0" applyNumberFormat="1" applyFont="1" applyFill="1" applyBorder="1"/>
    <xf numFmtId="2" fontId="0" fillId="0" borderId="4" xfId="0" applyNumberFormat="1" applyFill="1" applyBorder="1"/>
    <xf numFmtId="0" fontId="2" fillId="0" borderId="4" xfId="0" applyNumberFormat="1" applyFont="1" applyFill="1" applyBorder="1"/>
    <xf numFmtId="1" fontId="1" fillId="2" borderId="4" xfId="0" applyNumberFormat="1" applyFont="1" applyFill="1" applyBorder="1"/>
    <xf numFmtId="0" fontId="0" fillId="0" borderId="4" xfId="0" applyNumberFormat="1" applyFill="1" applyBorder="1"/>
    <xf numFmtId="0" fontId="0" fillId="2" borderId="4" xfId="0" applyFill="1" applyBorder="1"/>
    <xf numFmtId="0" fontId="2" fillId="0" borderId="7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right"/>
    </xf>
    <xf numFmtId="0" fontId="0" fillId="0" borderId="3" xfId="0" applyFill="1" applyBorder="1" applyAlignment="1">
      <alignment horizontal="left"/>
    </xf>
    <xf numFmtId="0" fontId="0" fillId="0" borderId="3" xfId="0" applyNumberFormat="1" applyFill="1" applyBorder="1"/>
    <xf numFmtId="0" fontId="0" fillId="0" borderId="3" xfId="0" applyNumberFormat="1" applyFill="1" applyBorder="1" applyAlignment="1">
      <alignment horizontal="right"/>
    </xf>
    <xf numFmtId="0" fontId="1" fillId="2" borderId="3" xfId="0" applyNumberFormat="1" applyFont="1" applyFill="1" applyBorder="1" applyAlignment="1">
      <alignment horizontal="right"/>
    </xf>
    <xf numFmtId="0" fontId="0" fillId="0" borderId="3" xfId="0" applyNumberFormat="1" applyFill="1" applyBorder="1" applyAlignment="1">
      <alignment horizontal="left"/>
    </xf>
    <xf numFmtId="1" fontId="1" fillId="2" borderId="3" xfId="0" applyNumberFormat="1" applyFont="1" applyFill="1" applyBorder="1"/>
    <xf numFmtId="0" fontId="2" fillId="0" borderId="3" xfId="0" applyNumberFormat="1" applyFont="1" applyFill="1" applyBorder="1"/>
    <xf numFmtId="1" fontId="1" fillId="2" borderId="3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5" xfId="0" applyFont="1" applyFill="1" applyBorder="1"/>
    <xf numFmtId="1" fontId="1" fillId="2" borderId="4" xfId="0" applyNumberFormat="1" applyFont="1" applyFill="1" applyBorder="1" applyAlignment="1">
      <alignment horizontal="right"/>
    </xf>
  </cellXfs>
  <cellStyles count="1">
    <cellStyle name="Normaali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723900</xdr:colOff>
      <xdr:row>4</xdr:row>
      <xdr:rowOff>638175</xdr:rowOff>
    </xdr:to>
    <xdr:pic>
      <xdr:nvPicPr>
        <xdr:cNvPr id="103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42900"/>
          <a:ext cx="7239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02"/>
  <sheetViews>
    <sheetView tabSelected="1" zoomScale="80" zoomScaleNormal="80" workbookViewId="0">
      <selection activeCell="C27" sqref="C27"/>
    </sheetView>
  </sheetViews>
  <sheetFormatPr defaultRowHeight="12.75"/>
  <cols>
    <col min="1" max="1" width="41.28515625" customWidth="1"/>
    <col min="2" max="2" width="11.42578125" customWidth="1"/>
    <col min="3" max="3" width="10.28515625" customWidth="1"/>
  </cols>
  <sheetData>
    <row r="2" spans="1:6" ht="13.5" thickBot="1"/>
    <row r="3" spans="1:6" ht="13.5" thickBot="1">
      <c r="A3" s="48" t="s">
        <v>67</v>
      </c>
      <c r="B3" s="49">
        <v>2014</v>
      </c>
      <c r="C3" s="50"/>
      <c r="D3" s="10"/>
      <c r="E3" s="10"/>
    </row>
    <row r="4" spans="1:6" ht="13.5" thickBot="1">
      <c r="A4" s="18" t="s">
        <v>77</v>
      </c>
      <c r="B4" s="11"/>
      <c r="C4" s="2"/>
      <c r="D4" s="10"/>
      <c r="E4" s="10"/>
    </row>
    <row r="5" spans="1:6" ht="51" customHeight="1" thickBot="1">
      <c r="A5" s="11"/>
      <c r="B5" s="38" t="s">
        <v>29</v>
      </c>
      <c r="C5" s="9" t="s">
        <v>30</v>
      </c>
      <c r="D5" s="10"/>
      <c r="E5" s="4"/>
      <c r="F5" s="10"/>
    </row>
    <row r="6" spans="1:6">
      <c r="A6" s="24" t="s">
        <v>0</v>
      </c>
      <c r="B6" s="24">
        <f>SUM(B7:B11)</f>
        <v>-1700</v>
      </c>
      <c r="C6" s="26">
        <v>0</v>
      </c>
      <c r="D6" s="10"/>
      <c r="E6" s="4"/>
      <c r="F6" s="10"/>
    </row>
    <row r="7" spans="1:6">
      <c r="A7" s="3" t="s">
        <v>1</v>
      </c>
      <c r="B7" s="39">
        <v>-200</v>
      </c>
      <c r="C7" s="13"/>
      <c r="D7" s="10"/>
      <c r="E7" s="4"/>
      <c r="F7" s="10"/>
    </row>
    <row r="8" spans="1:6">
      <c r="A8" s="16" t="s">
        <v>25</v>
      </c>
      <c r="B8" s="3">
        <v>-400</v>
      </c>
      <c r="C8" s="5"/>
      <c r="D8" s="10"/>
      <c r="E8" s="4"/>
      <c r="F8" s="10"/>
    </row>
    <row r="9" spans="1:6">
      <c r="A9" s="16" t="s">
        <v>24</v>
      </c>
      <c r="B9" s="3">
        <v>-200</v>
      </c>
      <c r="C9" s="5"/>
      <c r="D9" s="10"/>
      <c r="E9" s="4"/>
      <c r="F9" s="10"/>
    </row>
    <row r="10" spans="1:6">
      <c r="A10" s="3" t="s">
        <v>2</v>
      </c>
      <c r="B10" s="39">
        <v>-480</v>
      </c>
      <c r="C10" s="13"/>
      <c r="D10" s="10"/>
      <c r="E10" s="4"/>
      <c r="F10" s="10"/>
    </row>
    <row r="11" spans="1:6">
      <c r="A11" s="3" t="s">
        <v>3</v>
      </c>
      <c r="B11" s="39">
        <v>-420</v>
      </c>
      <c r="C11" s="13"/>
      <c r="D11" s="10"/>
      <c r="E11" s="4"/>
      <c r="F11" s="10"/>
    </row>
    <row r="12" spans="1:6">
      <c r="A12" s="3"/>
      <c r="B12" s="40"/>
      <c r="C12" s="13"/>
      <c r="D12" s="10"/>
      <c r="E12" s="4"/>
      <c r="F12" s="10"/>
    </row>
    <row r="13" spans="1:6">
      <c r="A13" s="24" t="s">
        <v>4</v>
      </c>
      <c r="B13" s="24">
        <v>-350</v>
      </c>
      <c r="C13" s="26">
        <v>700</v>
      </c>
      <c r="D13" s="10"/>
      <c r="E13" s="4"/>
      <c r="F13" s="10"/>
    </row>
    <row r="14" spans="1:6" s="17" customFormat="1">
      <c r="A14" s="16" t="s">
        <v>26</v>
      </c>
      <c r="B14" s="16">
        <v>-300</v>
      </c>
      <c r="C14" s="20"/>
      <c r="D14" s="21"/>
      <c r="E14" s="19"/>
      <c r="F14" s="21"/>
    </row>
    <row r="15" spans="1:6" s="17" customFormat="1">
      <c r="A15" s="16" t="s">
        <v>27</v>
      </c>
      <c r="B15" s="16">
        <v>-50</v>
      </c>
      <c r="C15" s="20">
        <v>700</v>
      </c>
      <c r="D15" s="21"/>
      <c r="E15" s="19"/>
      <c r="F15" s="21"/>
    </row>
    <row r="16" spans="1:6" s="17" customFormat="1">
      <c r="A16" s="16"/>
      <c r="B16" s="16"/>
      <c r="C16" s="20"/>
      <c r="D16" s="21"/>
      <c r="E16" s="19"/>
      <c r="F16" s="21"/>
    </row>
    <row r="17" spans="1:7">
      <c r="A17" s="24" t="s">
        <v>5</v>
      </c>
      <c r="B17" s="24">
        <f>SUM(B18:B22)</f>
        <v>-1140</v>
      </c>
      <c r="C17" s="26">
        <v>0</v>
      </c>
      <c r="D17" s="4"/>
      <c r="E17" s="21" t="s">
        <v>21</v>
      </c>
      <c r="F17" s="4"/>
      <c r="G17" s="10"/>
    </row>
    <row r="18" spans="1:7">
      <c r="A18" s="3" t="s">
        <v>6</v>
      </c>
      <c r="B18" s="41">
        <v>-30</v>
      </c>
      <c r="C18" s="5"/>
      <c r="D18" s="4"/>
      <c r="E18" s="10"/>
      <c r="F18" s="4"/>
      <c r="G18" s="10"/>
    </row>
    <row r="19" spans="1:7">
      <c r="A19" s="3" t="s">
        <v>7</v>
      </c>
      <c r="B19" s="41">
        <v>-450</v>
      </c>
      <c r="C19" s="5"/>
      <c r="D19" s="4"/>
      <c r="E19" s="10"/>
      <c r="F19" s="4"/>
      <c r="G19" s="10"/>
    </row>
    <row r="20" spans="1:7">
      <c r="A20" s="3" t="s">
        <v>8</v>
      </c>
      <c r="B20" s="41">
        <v>-170</v>
      </c>
      <c r="C20" s="5"/>
      <c r="D20" s="4"/>
      <c r="E20" s="10"/>
      <c r="F20" s="4"/>
      <c r="G20" s="10"/>
    </row>
    <row r="21" spans="1:7">
      <c r="A21" s="3" t="s">
        <v>9</v>
      </c>
      <c r="B21" s="41">
        <v>-420</v>
      </c>
      <c r="C21" s="5"/>
      <c r="D21" s="4"/>
      <c r="E21" s="10"/>
      <c r="F21" s="4"/>
      <c r="G21" s="10"/>
    </row>
    <row r="22" spans="1:7">
      <c r="A22" s="3" t="s">
        <v>20</v>
      </c>
      <c r="B22" s="41">
        <v>-70</v>
      </c>
      <c r="C22" s="5"/>
      <c r="D22" s="4"/>
      <c r="E22" s="10"/>
      <c r="F22" s="4"/>
      <c r="G22" s="10"/>
    </row>
    <row r="23" spans="1:7">
      <c r="A23" s="3"/>
      <c r="B23" s="3"/>
      <c r="C23" s="5"/>
      <c r="D23" s="4"/>
      <c r="E23" s="10"/>
      <c r="F23" s="4"/>
      <c r="G23" s="10"/>
    </row>
    <row r="24" spans="1:7">
      <c r="A24" s="24" t="s">
        <v>10</v>
      </c>
      <c r="B24" s="24">
        <v>0</v>
      </c>
      <c r="C24" s="26">
        <f>SUM(C25:C28)</f>
        <v>7700</v>
      </c>
      <c r="D24" s="4"/>
      <c r="E24" s="10"/>
      <c r="F24" s="4"/>
      <c r="G24" s="10"/>
    </row>
    <row r="25" spans="1:7">
      <c r="A25" s="22" t="s">
        <v>47</v>
      </c>
      <c r="B25" s="3"/>
      <c r="C25" s="5">
        <v>4000</v>
      </c>
      <c r="D25" s="4"/>
      <c r="E25" s="10"/>
      <c r="F25" s="4"/>
      <c r="G25" s="10"/>
    </row>
    <row r="26" spans="1:7">
      <c r="A26" s="22" t="s">
        <v>48</v>
      </c>
      <c r="B26" s="3"/>
      <c r="C26" s="5">
        <v>1200</v>
      </c>
      <c r="D26" s="4"/>
      <c r="E26" s="10"/>
      <c r="F26" s="4"/>
      <c r="G26" s="10"/>
    </row>
    <row r="27" spans="1:7">
      <c r="A27" s="4" t="s">
        <v>49</v>
      </c>
      <c r="B27" s="3"/>
      <c r="C27" s="5">
        <v>2000</v>
      </c>
      <c r="D27" s="4"/>
      <c r="E27" s="10"/>
      <c r="F27" s="4"/>
      <c r="G27" s="10"/>
    </row>
    <row r="28" spans="1:7">
      <c r="A28" s="22" t="s">
        <v>50</v>
      </c>
      <c r="B28" s="3"/>
      <c r="C28" s="5">
        <v>500</v>
      </c>
      <c r="D28" s="4"/>
      <c r="E28" s="10"/>
      <c r="F28" s="4"/>
      <c r="G28" s="10"/>
    </row>
    <row r="29" spans="1:7">
      <c r="A29" s="22"/>
      <c r="B29" s="3"/>
      <c r="C29" s="5"/>
      <c r="D29" s="22"/>
      <c r="E29" s="10"/>
      <c r="F29" s="4"/>
      <c r="G29" s="10"/>
    </row>
    <row r="30" spans="1:7">
      <c r="A30" s="24" t="s">
        <v>11</v>
      </c>
      <c r="B30" s="24">
        <f>SUM(B31:B32)</f>
        <v>-900</v>
      </c>
      <c r="C30" s="26">
        <f>SUM(C31:C32)</f>
        <v>1200</v>
      </c>
      <c r="D30" s="22"/>
      <c r="E30" s="10"/>
      <c r="F30" s="4"/>
      <c r="G30" s="10"/>
    </row>
    <row r="31" spans="1:7">
      <c r="A31" s="22" t="s">
        <v>65</v>
      </c>
      <c r="B31" s="3">
        <v>-300</v>
      </c>
      <c r="C31" s="5">
        <v>1200</v>
      </c>
      <c r="D31" s="22"/>
      <c r="E31" s="10"/>
      <c r="F31" s="4"/>
      <c r="G31" s="10"/>
    </row>
    <row r="32" spans="1:7">
      <c r="A32" s="22" t="s">
        <v>66</v>
      </c>
      <c r="B32" s="3">
        <v>-600</v>
      </c>
      <c r="C32" s="5"/>
      <c r="D32" s="7"/>
      <c r="E32" s="10"/>
      <c r="F32" s="10"/>
      <c r="G32" s="10"/>
    </row>
    <row r="33" spans="1:4">
      <c r="A33" s="3"/>
      <c r="B33" s="3"/>
      <c r="C33" s="5"/>
      <c r="D33" s="7"/>
    </row>
    <row r="34" spans="1:4">
      <c r="A34" s="22"/>
      <c r="B34" s="3"/>
      <c r="C34" s="5"/>
      <c r="D34" s="4"/>
    </row>
    <row r="35" spans="1:4">
      <c r="A35" s="24" t="s">
        <v>13</v>
      </c>
      <c r="B35" s="24">
        <f>SUM(B36:B39)</f>
        <v>-3500</v>
      </c>
      <c r="C35" s="26">
        <f>SUM(C36:C39)</f>
        <v>1800</v>
      </c>
      <c r="D35" s="12"/>
    </row>
    <row r="36" spans="1:4">
      <c r="A36" s="16" t="s">
        <v>28</v>
      </c>
      <c r="B36" s="6">
        <v>-3000</v>
      </c>
      <c r="C36" s="15">
        <v>1500</v>
      </c>
      <c r="D36" s="12"/>
    </row>
    <row r="37" spans="1:4">
      <c r="A37" s="3" t="s">
        <v>14</v>
      </c>
      <c r="B37" s="3">
        <v>-200</v>
      </c>
      <c r="C37" s="5"/>
    </row>
    <row r="38" spans="1:4">
      <c r="A38" s="3" t="s">
        <v>12</v>
      </c>
      <c r="B38" s="3">
        <v>-200</v>
      </c>
      <c r="C38" s="5"/>
      <c r="D38" s="12"/>
    </row>
    <row r="39" spans="1:4">
      <c r="A39" s="3" t="s">
        <v>15</v>
      </c>
      <c r="B39" s="3">
        <v>-100</v>
      </c>
      <c r="C39" s="5">
        <v>300</v>
      </c>
    </row>
    <row r="40" spans="1:4">
      <c r="A40" s="3"/>
      <c r="B40" s="3"/>
      <c r="C40" s="5"/>
      <c r="D40" s="12"/>
    </row>
    <row r="41" spans="1:4" ht="14.25" customHeight="1">
      <c r="A41" s="3"/>
      <c r="B41" s="3"/>
      <c r="C41" s="5"/>
    </row>
    <row r="42" spans="1:4">
      <c r="A42" s="24" t="s">
        <v>16</v>
      </c>
      <c r="B42" s="24">
        <f>SUM(B43:B44)</f>
        <v>-5900</v>
      </c>
      <c r="C42" s="26">
        <f>SUM(C43:C44)</f>
        <v>0</v>
      </c>
    </row>
    <row r="43" spans="1:4">
      <c r="A43" s="16" t="s">
        <v>63</v>
      </c>
      <c r="B43" s="3">
        <v>-4000</v>
      </c>
      <c r="C43" s="5">
        <v>0</v>
      </c>
    </row>
    <row r="44" spans="1:4">
      <c r="A44" s="16" t="s">
        <v>64</v>
      </c>
      <c r="B44" s="3">
        <v>-1900</v>
      </c>
      <c r="C44" s="5">
        <v>0</v>
      </c>
    </row>
    <row r="45" spans="1:4">
      <c r="A45" s="16"/>
      <c r="B45" s="3"/>
      <c r="C45" s="5"/>
    </row>
    <row r="46" spans="1:4" ht="25.5">
      <c r="A46" s="28" t="s">
        <v>17</v>
      </c>
      <c r="B46" s="24">
        <f>SUM(B47:B51)</f>
        <v>-950</v>
      </c>
      <c r="C46" s="26">
        <f>SUM(C47:C51)</f>
        <v>6600</v>
      </c>
    </row>
    <row r="47" spans="1:4">
      <c r="A47" s="3" t="s">
        <v>18</v>
      </c>
      <c r="B47" s="42">
        <v>-300</v>
      </c>
      <c r="C47" s="23">
        <v>4400</v>
      </c>
    </row>
    <row r="48" spans="1:4">
      <c r="A48" s="16" t="s">
        <v>31</v>
      </c>
      <c r="B48" s="42">
        <v>-100</v>
      </c>
      <c r="C48" s="23">
        <v>300</v>
      </c>
    </row>
    <row r="49" spans="1:3">
      <c r="A49" s="16" t="s">
        <v>51</v>
      </c>
      <c r="B49" s="42">
        <v>-150</v>
      </c>
      <c r="C49" s="23">
        <v>400</v>
      </c>
    </row>
    <row r="50" spans="1:3">
      <c r="A50" s="16" t="s">
        <v>53</v>
      </c>
      <c r="B50" s="42">
        <v>-100</v>
      </c>
      <c r="C50" s="30"/>
    </row>
    <row r="51" spans="1:3">
      <c r="A51" s="16" t="s">
        <v>52</v>
      </c>
      <c r="B51" s="42">
        <v>-300</v>
      </c>
      <c r="C51" s="36">
        <v>1500</v>
      </c>
    </row>
    <row r="52" spans="1:3">
      <c r="A52" s="16"/>
      <c r="B52" s="42"/>
      <c r="C52" s="36"/>
    </row>
    <row r="53" spans="1:3">
      <c r="A53" s="24" t="s">
        <v>68</v>
      </c>
      <c r="B53" s="24">
        <v>-1000</v>
      </c>
      <c r="C53" s="27">
        <v>100</v>
      </c>
    </row>
    <row r="54" spans="1:3">
      <c r="A54" s="22" t="s">
        <v>43</v>
      </c>
      <c r="B54" s="3">
        <v>-1000</v>
      </c>
      <c r="C54" s="34">
        <v>100</v>
      </c>
    </row>
    <row r="55" spans="1:3">
      <c r="A55" s="22" t="s">
        <v>44</v>
      </c>
      <c r="B55" s="3"/>
      <c r="C55" s="8"/>
    </row>
    <row r="56" spans="1:3">
      <c r="A56" s="16"/>
      <c r="B56" s="42"/>
      <c r="C56" s="36"/>
    </row>
    <row r="57" spans="1:3" ht="25.5">
      <c r="A57" s="28" t="s">
        <v>69</v>
      </c>
      <c r="B57" s="43">
        <f>SUM(B58:B62)</f>
        <v>-985</v>
      </c>
      <c r="C57" s="29">
        <f>SUM(C58:C62)</f>
        <v>1900</v>
      </c>
    </row>
    <row r="58" spans="1:3">
      <c r="A58" t="s">
        <v>54</v>
      </c>
      <c r="B58" s="42">
        <v>-100</v>
      </c>
      <c r="C58" s="23">
        <v>600</v>
      </c>
    </row>
    <row r="59" spans="1:3">
      <c r="A59" t="s">
        <v>55</v>
      </c>
      <c r="B59" s="42">
        <v>-35</v>
      </c>
      <c r="C59" s="23">
        <v>200</v>
      </c>
    </row>
    <row r="60" spans="1:3">
      <c r="A60" t="s">
        <v>56</v>
      </c>
      <c r="B60" s="42">
        <v>-15</v>
      </c>
      <c r="C60" s="23">
        <v>100</v>
      </c>
    </row>
    <row r="61" spans="1:3">
      <c r="A61" t="s">
        <v>57</v>
      </c>
      <c r="B61" s="42">
        <v>-35</v>
      </c>
      <c r="C61" s="23">
        <v>200</v>
      </c>
    </row>
    <row r="62" spans="1:3">
      <c r="A62" s="17" t="s">
        <v>58</v>
      </c>
      <c r="B62" s="42">
        <v>-800</v>
      </c>
      <c r="C62" s="23">
        <v>800</v>
      </c>
    </row>
    <row r="63" spans="1:3">
      <c r="B63" s="44"/>
      <c r="C63" s="14"/>
    </row>
    <row r="64" spans="1:3">
      <c r="A64" s="24" t="s">
        <v>70</v>
      </c>
      <c r="B64" s="24">
        <f>SUM(B65:B66)</f>
        <v>-200</v>
      </c>
      <c r="C64" s="35">
        <f>SUM(C65:C66)</f>
        <v>400</v>
      </c>
    </row>
    <row r="65" spans="1:3">
      <c r="A65" s="16" t="s">
        <v>61</v>
      </c>
      <c r="B65" s="42"/>
      <c r="C65" s="36"/>
    </row>
    <row r="66" spans="1:3">
      <c r="A66" s="16" t="s">
        <v>62</v>
      </c>
      <c r="B66" s="42">
        <v>-200</v>
      </c>
      <c r="C66" s="36">
        <v>400</v>
      </c>
    </row>
    <row r="67" spans="1:3">
      <c r="A67" s="6"/>
      <c r="B67" s="3"/>
      <c r="C67" s="8"/>
    </row>
    <row r="68" spans="1:3">
      <c r="A68" s="24" t="s">
        <v>71</v>
      </c>
      <c r="B68" s="45">
        <f>SUM(B69:B71)</f>
        <v>-1200</v>
      </c>
      <c r="C68" s="35">
        <f>SUM(C69:C71)</f>
        <v>1200</v>
      </c>
    </row>
    <row r="69" spans="1:3">
      <c r="A69" s="22" t="s">
        <v>32</v>
      </c>
      <c r="B69" s="46">
        <v>-800</v>
      </c>
      <c r="C69" s="34">
        <v>800</v>
      </c>
    </row>
    <row r="70" spans="1:3">
      <c r="A70" s="22" t="s">
        <v>33</v>
      </c>
      <c r="B70" s="46">
        <v>-400</v>
      </c>
      <c r="C70" s="34">
        <v>400</v>
      </c>
    </row>
    <row r="71" spans="1:3">
      <c r="A71" s="22" t="s">
        <v>34</v>
      </c>
      <c r="B71" s="3">
        <v>0</v>
      </c>
      <c r="C71" s="34">
        <v>0</v>
      </c>
    </row>
    <row r="72" spans="1:3">
      <c r="A72" s="22"/>
      <c r="B72" s="3"/>
      <c r="C72" s="8"/>
    </row>
    <row r="73" spans="1:3">
      <c r="A73" s="6"/>
      <c r="B73" s="3"/>
      <c r="C73" s="8"/>
    </row>
    <row r="74" spans="1:3">
      <c r="A74" s="24" t="s">
        <v>72</v>
      </c>
      <c r="B74" s="24">
        <f>SUM(B75:B78)</f>
        <v>-1500</v>
      </c>
      <c r="C74" s="35">
        <f>SUM(C75:C78)</f>
        <v>1000</v>
      </c>
    </row>
    <row r="75" spans="1:3">
      <c r="A75" s="16" t="s">
        <v>35</v>
      </c>
      <c r="B75" s="3">
        <v>-1000</v>
      </c>
      <c r="C75" s="34">
        <v>1000</v>
      </c>
    </row>
    <row r="76" spans="1:3">
      <c r="A76" t="s">
        <v>36</v>
      </c>
      <c r="B76" s="3">
        <v>-300</v>
      </c>
      <c r="C76" s="8"/>
    </row>
    <row r="77" spans="1:3">
      <c r="A77" t="s">
        <v>37</v>
      </c>
      <c r="B77" s="3">
        <v>-200</v>
      </c>
      <c r="C77" s="8"/>
    </row>
    <row r="78" spans="1:3">
      <c r="A78" t="s">
        <v>38</v>
      </c>
      <c r="B78" s="3"/>
      <c r="C78" s="8"/>
    </row>
    <row r="79" spans="1:3">
      <c r="A79" s="6"/>
      <c r="B79" s="3"/>
      <c r="C79" s="8"/>
    </row>
    <row r="80" spans="1:3">
      <c r="A80" s="24" t="s">
        <v>73</v>
      </c>
      <c r="B80" s="24">
        <f>SUM(B81:B85)</f>
        <v>-2000</v>
      </c>
      <c r="C80" s="31">
        <f>SUM(C81:C85)</f>
        <v>30</v>
      </c>
    </row>
    <row r="81" spans="1:4">
      <c r="A81" s="22" t="s">
        <v>19</v>
      </c>
      <c r="B81" s="3">
        <v>-500</v>
      </c>
      <c r="C81" s="34">
        <v>30</v>
      </c>
    </row>
    <row r="82" spans="1:4">
      <c r="A82" s="22" t="s">
        <v>39</v>
      </c>
      <c r="B82" s="3">
        <v>-300</v>
      </c>
      <c r="C82" s="8"/>
    </row>
    <row r="83" spans="1:4">
      <c r="A83" s="22" t="s">
        <v>40</v>
      </c>
      <c r="B83" s="3">
        <v>-1000</v>
      </c>
      <c r="C83" s="8"/>
    </row>
    <row r="84" spans="1:4">
      <c r="A84" s="22" t="s">
        <v>41</v>
      </c>
      <c r="B84" s="3">
        <v>-100</v>
      </c>
      <c r="C84" s="8"/>
    </row>
    <row r="85" spans="1:4">
      <c r="A85" s="22" t="s">
        <v>42</v>
      </c>
      <c r="B85" s="3">
        <v>-100</v>
      </c>
      <c r="C85" s="8"/>
    </row>
    <row r="86" spans="1:4">
      <c r="A86" s="22"/>
      <c r="B86" s="3"/>
      <c r="C86" s="8"/>
    </row>
    <row r="87" spans="1:4">
      <c r="A87" s="24" t="s">
        <v>22</v>
      </c>
      <c r="B87" s="24">
        <f>SUM(B88:B89)</f>
        <v>-200</v>
      </c>
      <c r="C87" s="31">
        <f>SUM(C88:C89)</f>
        <v>30</v>
      </c>
    </row>
    <row r="88" spans="1:4">
      <c r="A88" s="22" t="s">
        <v>45</v>
      </c>
      <c r="B88" s="3"/>
      <c r="C88" s="34">
        <v>30</v>
      </c>
    </row>
    <row r="89" spans="1:4">
      <c r="A89" s="22" t="s">
        <v>46</v>
      </c>
      <c r="B89" s="3">
        <v>-200</v>
      </c>
      <c r="C89" s="34">
        <v>0</v>
      </c>
    </row>
    <row r="90" spans="1:4">
      <c r="A90" s="6"/>
      <c r="B90" s="3"/>
      <c r="C90" s="8"/>
    </row>
    <row r="91" spans="1:4">
      <c r="A91" s="24" t="s">
        <v>23</v>
      </c>
      <c r="B91" s="24">
        <f>SUM(B92:B94)</f>
        <v>0</v>
      </c>
      <c r="C91" s="31">
        <f>SUM(C92:C94)</f>
        <v>142</v>
      </c>
    </row>
    <row r="92" spans="1:4">
      <c r="A92" s="16" t="s">
        <v>76</v>
      </c>
      <c r="B92" s="3"/>
      <c r="C92" s="34">
        <v>142</v>
      </c>
    </row>
    <row r="93" spans="1:4">
      <c r="A93" s="6"/>
      <c r="B93" s="3"/>
      <c r="C93" s="8"/>
    </row>
    <row r="94" spans="1:4">
      <c r="A94" s="6"/>
      <c r="B94" s="3"/>
      <c r="C94" s="8"/>
    </row>
    <row r="95" spans="1:4">
      <c r="A95" s="24" t="s">
        <v>79</v>
      </c>
      <c r="B95" s="47">
        <f>B87+B53+B80+B74+B68+B64+B57+B46+B42+B35+B30+B24+B17+B13+B6</f>
        <v>-21525</v>
      </c>
      <c r="C95" s="51">
        <f>C87+C80+C74+C68+C64+C57+C53+C46+C42+C35+C30+C24+C17+C13+C6</f>
        <v>22660</v>
      </c>
      <c r="D95" s="10"/>
    </row>
    <row r="96" spans="1:4">
      <c r="A96" s="16" t="s">
        <v>74</v>
      </c>
      <c r="B96" s="3"/>
      <c r="C96" s="32">
        <f>B95+C95</f>
        <v>1135</v>
      </c>
    </row>
    <row r="97" spans="1:3">
      <c r="A97" s="16" t="s">
        <v>75</v>
      </c>
      <c r="B97" s="3"/>
      <c r="C97" s="5"/>
    </row>
    <row r="98" spans="1:3">
      <c r="A98" s="24" t="s">
        <v>78</v>
      </c>
      <c r="B98" s="25"/>
      <c r="C98" s="37"/>
    </row>
    <row r="99" spans="1:3">
      <c r="A99" s="16" t="s">
        <v>59</v>
      </c>
      <c r="B99" s="3"/>
      <c r="C99" s="33">
        <f>C96+C92</f>
        <v>1277</v>
      </c>
    </row>
    <row r="100" spans="1:3">
      <c r="A100" s="16" t="s">
        <v>60</v>
      </c>
      <c r="B100" s="3"/>
      <c r="C100" s="5"/>
    </row>
    <row r="101" spans="1:3" ht="13.5" thickBot="1">
      <c r="A101" s="1"/>
      <c r="B101" s="1"/>
      <c r="C101" s="2"/>
    </row>
    <row r="102" spans="1:3">
      <c r="A102" s="12"/>
      <c r="B102" s="12"/>
      <c r="C102" s="12"/>
    </row>
  </sheetData>
  <pageMargins left="0.39370078740157483" right="0.15748031496062992" top="0.78740157480314965" bottom="0.59055118110236227" header="0.51181102362204722" footer="0.51181102362204722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Taul1!Tulostusalue</vt:lpstr>
    </vt:vector>
  </TitlesOfParts>
  <Company>Psykologipalvelu Harri Koski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 Koski</dc:creator>
  <cp:lastModifiedBy>Tarmo</cp:lastModifiedBy>
  <cp:lastPrinted>2013-11-02T20:59:20Z</cp:lastPrinted>
  <dcterms:created xsi:type="dcterms:W3CDTF">2008-11-30T16:26:54Z</dcterms:created>
  <dcterms:modified xsi:type="dcterms:W3CDTF">2013-11-10T12:42:58Z</dcterms:modified>
</cp:coreProperties>
</file>