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ija\Desktop\YPA\Intersport\"/>
    </mc:Choice>
  </mc:AlternateContent>
  <xr:revisionPtr revIDLastSave="0" documentId="8_{EBE4A930-88B1-4809-857D-F401CD3425B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ILAUSLOMAKE" sheetId="1" r:id="rId1"/>
    <sheet name="VALINNAISET PAINATUKSET" sheetId="2" r:id="rId2"/>
  </sheets>
  <definedNames>
    <definedName name="TABLE_1">TILAUSLOMAKE!#REF!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33" i="1" l="1"/>
  <c r="T33" i="1" s="1"/>
  <c r="S36" i="1"/>
  <c r="S34" i="1"/>
  <c r="T34" i="1" s="1"/>
  <c r="S50" i="1"/>
  <c r="T50" i="1" s="1"/>
  <c r="S15" i="1"/>
  <c r="T15" i="1" s="1"/>
  <c r="S13" i="1"/>
  <c r="T13" i="1" s="1"/>
  <c r="S35" i="1" l="1"/>
  <c r="S37" i="1"/>
  <c r="S32" i="1"/>
  <c r="S31" i="1"/>
  <c r="S14" i="1"/>
  <c r="S12" i="1"/>
  <c r="T35" i="1" l="1"/>
  <c r="T37" i="1" l="1"/>
  <c r="T36" i="1"/>
  <c r="T32" i="1"/>
  <c r="T31" i="1"/>
  <c r="T12" i="1" l="1"/>
  <c r="S18" i="1"/>
  <c r="T18" i="1" s="1"/>
  <c r="S19" i="1"/>
  <c r="T19" i="1" s="1"/>
  <c r="T14" i="1"/>
  <c r="T60" i="1" l="1"/>
</calcChain>
</file>

<file path=xl/sharedStrings.xml><?xml version="1.0" encoding="utf-8"?>
<sst xmlns="http://schemas.openxmlformats.org/spreadsheetml/2006/main" count="243" uniqueCount="110">
  <si>
    <t xml:space="preserve"> </t>
  </si>
  <si>
    <t>Ostaja:</t>
  </si>
  <si>
    <t>Myyjä :</t>
  </si>
  <si>
    <t>Yritys</t>
  </si>
  <si>
    <t>Tiitiset Oy</t>
  </si>
  <si>
    <t>Joukkue</t>
  </si>
  <si>
    <t>Nimi</t>
  </si>
  <si>
    <t>Yht.henk.</t>
  </si>
  <si>
    <t>Puh.</t>
  </si>
  <si>
    <t>E-mail</t>
  </si>
  <si>
    <t>seura.lielahti@intersport.fi</t>
  </si>
  <si>
    <t>rivi</t>
  </si>
  <si>
    <t>hinta</t>
  </si>
  <si>
    <t>S</t>
  </si>
  <si>
    <t>M</t>
  </si>
  <si>
    <t>L</t>
  </si>
  <si>
    <t>XL</t>
  </si>
  <si>
    <t>XXL</t>
  </si>
  <si>
    <t>YHT</t>
  </si>
  <si>
    <t>SUM</t>
  </si>
  <si>
    <t>HUOM!</t>
  </si>
  <si>
    <t xml:space="preserve"> -</t>
  </si>
  <si>
    <t>Tilauksen loppusumma</t>
  </si>
  <si>
    <t>€</t>
  </si>
  <si>
    <t xml:space="preserve"> - muuta huomioitavaa :</t>
  </si>
  <si>
    <t xml:space="preserve"> - </t>
  </si>
  <si>
    <t>koko/kpl</t>
  </si>
  <si>
    <t>tuotenro</t>
  </si>
  <si>
    <t>Intersport Lielahti</t>
  </si>
  <si>
    <t>XS</t>
  </si>
  <si>
    <t>XXXL</t>
  </si>
  <si>
    <t>27-30</t>
  </si>
  <si>
    <t>31-33</t>
  </si>
  <si>
    <t>34-36</t>
  </si>
  <si>
    <t>37-39</t>
  </si>
  <si>
    <t>40-42</t>
  </si>
  <si>
    <t>43-45</t>
  </si>
  <si>
    <t>46-48</t>
  </si>
  <si>
    <t>-</t>
  </si>
  <si>
    <t>AJ5907</t>
  </si>
  <si>
    <t>AJ5905</t>
  </si>
  <si>
    <t>AJ5882</t>
  </si>
  <si>
    <t>Päivämäärä:</t>
  </si>
  <si>
    <t>CF1037</t>
  </si>
  <si>
    <t>sis.Intersport- ja YPA-logot</t>
  </si>
  <si>
    <t>PAINATUKSET:</t>
  </si>
  <si>
    <t>Suoraan Intersport Lielahdesta, liike laskuttaa tuotteiden yhteydessä.</t>
  </si>
  <si>
    <t>Seuralogo 3,50€</t>
  </si>
  <si>
    <t>Pieni pelinumero 3€</t>
  </si>
  <si>
    <t>Pelinumero selkään 6€</t>
  </si>
  <si>
    <t>Pieni nimikointi 4,50€</t>
  </si>
  <si>
    <t>Nimikointi selkään 6,50€</t>
  </si>
  <si>
    <t>BRODEERAUKSET:</t>
  </si>
  <si>
    <t>Seuralogo 3,50</t>
  </si>
  <si>
    <t>Muut: sovitaan Aktiivi Suomen kanssa erikseen</t>
  </si>
  <si>
    <t>Tehdään Aktiivi Suomessa, Intersport laskuttaa tuotteiden yhteydessä.</t>
  </si>
  <si>
    <t>Nimikointi 6,50€</t>
  </si>
  <si>
    <t>Painatusten/brodeerausten sijoittelu, käytettävät fontit ja koot - seuran määrittelemien ohjeiden mukaisesti.</t>
  </si>
  <si>
    <t>CF1049</t>
  </si>
  <si>
    <t>AJ5894</t>
  </si>
  <si>
    <t>Nimikirjaimet 3,50€</t>
  </si>
  <si>
    <t>050-3106642</t>
  </si>
  <si>
    <t>XXS</t>
  </si>
  <si>
    <t>Adidas Parma16 Pelishortsit, sininen (junior)</t>
  </si>
  <si>
    <t>Adidas Parma16 Pelishortsit, sininen (senior)</t>
  </si>
  <si>
    <t>Adidas Entrada18 Treenipaita, sininen (junior)</t>
  </si>
  <si>
    <t>Adidas Entrada18 Treenipaita, sininen (senior)</t>
  </si>
  <si>
    <t>Adidas SQ21 Verkkatakki, sininen (junior)</t>
  </si>
  <si>
    <t>Adidas SQ21 Verkkatakki, sininen (senior)</t>
  </si>
  <si>
    <t>Adidas SQ21 Treenihousu, musta (junior)</t>
  </si>
  <si>
    <t>Adidas SQ21 Treenihousu, musta (senior)</t>
  </si>
  <si>
    <t>Adidas Milano16 Pelisukat, valkoinen</t>
  </si>
  <si>
    <t>Adidas Milano16 Pelisukat, sininen</t>
  </si>
  <si>
    <t>Adidas SQ21 Huppari, sininen (junior)</t>
  </si>
  <si>
    <t>Adidas SQ21 Huppari, sininen (senior)</t>
  </si>
  <si>
    <t>Adidas SQ21 Pikeepaita, sininen (senior)</t>
  </si>
  <si>
    <t>SAMA MALLI JATKAA</t>
  </si>
  <si>
    <t>Oxdog Kevyttoppatakki, musta</t>
  </si>
  <si>
    <t>Kimmo</t>
  </si>
  <si>
    <t>GP6457</t>
  </si>
  <si>
    <t>GK9545</t>
  </si>
  <si>
    <t>GP6463</t>
  </si>
  <si>
    <t>GP6427</t>
  </si>
  <si>
    <t>GK9553</t>
  </si>
  <si>
    <t>GP6436</t>
  </si>
  <si>
    <t>GP6434</t>
  </si>
  <si>
    <t>Seuratuotteiden painatukset</t>
  </si>
  <si>
    <t>Pakolliset painatukset (ei tarvitse tilata erikseen):</t>
  </si>
  <si>
    <t>Intersport-logo: yläosiin Adidas-logon alle</t>
  </si>
  <si>
    <t>Valinnaiset painatukset:</t>
  </si>
  <si>
    <t>TUOTE:</t>
  </si>
  <si>
    <t>TUOTENUMERO:</t>
  </si>
  <si>
    <t>TUOTTEEN KOKO:</t>
  </si>
  <si>
    <t>PELINUMERO (+ mihin):</t>
  </si>
  <si>
    <t>NIMIKOINTI (+ mihin):</t>
  </si>
  <si>
    <t>esimerkki:</t>
  </si>
  <si>
    <t>17, selkään</t>
  </si>
  <si>
    <t>ESSI, selkään</t>
  </si>
  <si>
    <t>treenipaita</t>
  </si>
  <si>
    <t>verkkatakki</t>
  </si>
  <si>
    <t>17, rintaan</t>
  </si>
  <si>
    <t>SALIBANDY</t>
  </si>
  <si>
    <t>tilaa muut painatukset seuraavalla välilehdellä</t>
  </si>
  <si>
    <t>sis.Intersport + YPA-logot</t>
  </si>
  <si>
    <t>TILAUSLOMAKE / YLÖJÄRVEN PALLO 2022-2023</t>
  </si>
  <si>
    <t>YKSITTÄISET VERKKOTILAUKSET:</t>
  </si>
  <si>
    <t>https://seurakauppa.intersport.fi/seura/ypa-salibandy/</t>
  </si>
  <si>
    <t>Seuralogo: yläosiin vasen rinta</t>
  </si>
  <si>
    <t>sis.YPA-logo</t>
  </si>
  <si>
    <t>malli vaihtumassa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</si>
</sst>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6"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8"/>
      <color indexed="56"/>
      <name val="Cambria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1"/>
      <color indexed="62"/>
      <name val="Calibri"/>
      <family val="2"/>
    </font>
    <font>
      <b/>
      <sz val="11"/>
      <color indexed="9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b/>
      <sz val="16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12"/>
      <name val="Arial"/>
      <family val="2"/>
    </font>
    <font>
      <b/>
      <u/>
      <sz val="10"/>
      <color indexed="12"/>
      <name val="Arial"/>
      <family val="2"/>
    </font>
    <font>
      <u/>
      <sz val="10"/>
      <color indexed="12"/>
      <name val="Arial"/>
      <family val="2"/>
    </font>
    <font>
      <b/>
      <sz val="10"/>
      <color indexed="10"/>
      <name val="Arial"/>
      <family val="2"/>
    </font>
    <font>
      <b/>
      <sz val="11"/>
      <name val="Calibri"/>
      <family val="2"/>
    </font>
    <font>
      <sz val="8"/>
      <name val="Calibri"/>
      <family val="2"/>
    </font>
    <font>
      <sz val="11"/>
      <color indexed="8"/>
      <name val="Calibri"/>
      <family val="2"/>
    </font>
    <font>
      <sz val="10"/>
      <color indexed="8"/>
      <name val="Arial "/>
    </font>
    <font>
      <b/>
      <sz val="14"/>
      <name val="Arial"/>
      <family val="2"/>
    </font>
    <font>
      <sz val="11"/>
      <color rgb="FFFF0000"/>
      <name val="Calibri"/>
      <family val="2"/>
    </font>
    <font>
      <sz val="25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b/>
      <sz val="8"/>
      <color rgb="FF000000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55"/>
        <bgColor indexed="23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D9D9D9"/>
        <bgColor rgb="FFD9D9D9"/>
      </patternFill>
    </fill>
  </fills>
  <borders count="24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58"/>
      </bottom>
      <diagonal/>
    </border>
    <border>
      <left style="medium">
        <color indexed="58"/>
      </left>
      <right style="medium">
        <color indexed="58"/>
      </right>
      <top/>
      <bottom style="medium">
        <color indexed="58"/>
      </bottom>
      <diagonal/>
    </border>
    <border>
      <left style="medium">
        <color indexed="58"/>
      </left>
      <right style="medium">
        <color indexed="58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58"/>
      </right>
      <top/>
      <bottom style="medium">
        <color indexed="58"/>
      </bottom>
      <diagonal/>
    </border>
    <border>
      <left/>
      <right/>
      <top style="medium">
        <color indexed="58"/>
      </top>
      <bottom/>
      <diagonal/>
    </border>
    <border>
      <left/>
      <right/>
      <top/>
      <bottom style="medium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</borders>
  <cellStyleXfs count="44">
    <xf numFmtId="0" fontId="0" fillId="0" borderId="0"/>
    <xf numFmtId="0" fontId="28" fillId="2" borderId="0" applyNumberFormat="0" applyBorder="0" applyAlignment="0" applyProtection="0"/>
    <xf numFmtId="0" fontId="28" fillId="3" borderId="0" applyNumberFormat="0" applyBorder="0" applyAlignment="0" applyProtection="0"/>
    <xf numFmtId="0" fontId="28" fillId="4" borderId="0" applyNumberFormat="0" applyBorder="0" applyAlignment="0" applyProtection="0"/>
    <xf numFmtId="0" fontId="28" fillId="5" borderId="0" applyNumberFormat="0" applyBorder="0" applyAlignment="0" applyProtection="0"/>
    <xf numFmtId="0" fontId="28" fillId="6" borderId="0" applyNumberFormat="0" applyBorder="0" applyAlignment="0" applyProtection="0"/>
    <xf numFmtId="0" fontId="28" fillId="7" borderId="0" applyNumberFormat="0" applyBorder="0" applyAlignment="0" applyProtection="0"/>
    <xf numFmtId="0" fontId="28" fillId="8" borderId="0" applyNumberFormat="0" applyBorder="0" applyAlignment="0" applyProtection="0"/>
    <xf numFmtId="0" fontId="28" fillId="9" borderId="0" applyNumberFormat="0" applyBorder="0" applyAlignment="0" applyProtection="0"/>
    <xf numFmtId="0" fontId="28" fillId="10" borderId="0" applyNumberFormat="0" applyBorder="0" applyAlignment="0" applyProtection="0"/>
    <xf numFmtId="0" fontId="28" fillId="5" borderId="0" applyNumberFormat="0" applyBorder="0" applyAlignment="0" applyProtection="0"/>
    <xf numFmtId="0" fontId="28" fillId="8" borderId="0" applyNumberFormat="0" applyBorder="0" applyAlignment="0" applyProtection="0"/>
    <xf numFmtId="0" fontId="28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9" borderId="0" applyNumberFormat="0" applyBorder="0" applyAlignment="0" applyProtection="0"/>
    <xf numFmtId="0" fontId="28" fillId="20" borderId="1" applyNumberFormat="0" applyAlignment="0" applyProtection="0"/>
    <xf numFmtId="0" fontId="2" fillId="3" borderId="0" applyNumberFormat="0" applyBorder="0" applyAlignment="0" applyProtection="0"/>
    <xf numFmtId="0" fontId="24" fillId="0" borderId="0" applyNumberFormat="0" applyFill="0" applyBorder="0" applyAlignment="0" applyProtection="0"/>
    <xf numFmtId="0" fontId="3" fillId="4" borderId="0" applyNumberFormat="0" applyBorder="0" applyAlignment="0" applyProtection="0"/>
    <xf numFmtId="0" fontId="4" fillId="21" borderId="2" applyNumberFormat="0" applyAlignment="0" applyProtection="0"/>
    <xf numFmtId="0" fontId="5" fillId="0" borderId="3" applyNumberFormat="0" applyFill="0" applyAlignment="0" applyProtection="0"/>
    <xf numFmtId="0" fontId="6" fillId="22" borderId="0" applyNumberFormat="0" applyBorder="0" applyAlignment="0" applyProtection="0"/>
    <xf numFmtId="0" fontId="7" fillId="0" borderId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7" applyNumberFormat="0" applyFill="0" applyAlignment="0" applyProtection="0"/>
    <xf numFmtId="0" fontId="14" fillId="7" borderId="2" applyNumberFormat="0" applyAlignment="0" applyProtection="0"/>
    <xf numFmtId="0" fontId="15" fillId="23" borderId="8" applyNumberFormat="0" applyAlignment="0" applyProtection="0"/>
    <xf numFmtId="0" fontId="16" fillId="21" borderId="9" applyNumberFormat="0" applyAlignment="0" applyProtection="0"/>
    <xf numFmtId="0" fontId="17" fillId="0" borderId="0" applyNumberFormat="0" applyFill="0" applyBorder="0" applyAlignment="0" applyProtection="0"/>
  </cellStyleXfs>
  <cellXfs count="115">
    <xf numFmtId="0" fontId="0" fillId="0" borderId="0" xfId="0"/>
    <xf numFmtId="0" fontId="0" fillId="0" borderId="0" xfId="0" applyProtection="1"/>
    <xf numFmtId="0" fontId="0" fillId="0" borderId="0" xfId="0" applyBorder="1" applyProtection="1"/>
    <xf numFmtId="0" fontId="18" fillId="0" borderId="0" xfId="32" applyFont="1" applyProtection="1"/>
    <xf numFmtId="0" fontId="7" fillId="0" borderId="0" xfId="32" applyBorder="1" applyProtection="1"/>
    <xf numFmtId="0" fontId="7" fillId="0" borderId="0" xfId="32" applyProtection="1"/>
    <xf numFmtId="0" fontId="19" fillId="0" borderId="0" xfId="32" applyFont="1" applyAlignment="1" applyProtection="1">
      <alignment horizontal="right" vertical="top"/>
    </xf>
    <xf numFmtId="0" fontId="20" fillId="0" borderId="0" xfId="32" applyFont="1" applyProtection="1"/>
    <xf numFmtId="0" fontId="21" fillId="0" borderId="10" xfId="32" applyFont="1" applyFill="1" applyBorder="1" applyProtection="1"/>
    <xf numFmtId="0" fontId="7" fillId="0" borderId="0" xfId="32" applyFill="1" applyProtection="1"/>
    <xf numFmtId="0" fontId="19" fillId="0" borderId="0" xfId="32" applyFont="1" applyAlignment="1" applyProtection="1">
      <alignment horizontal="left"/>
    </xf>
    <xf numFmtId="49" fontId="20" fillId="0" borderId="0" xfId="32" applyNumberFormat="1" applyFont="1" applyFill="1" applyBorder="1" applyProtection="1"/>
    <xf numFmtId="0" fontId="22" fillId="0" borderId="0" xfId="32" applyFont="1" applyFill="1" applyProtection="1"/>
    <xf numFmtId="49" fontId="20" fillId="21" borderId="0" xfId="32" applyNumberFormat="1" applyFont="1" applyFill="1" applyBorder="1" applyProtection="1">
      <protection locked="0"/>
    </xf>
    <xf numFmtId="0" fontId="19" fillId="0" borderId="0" xfId="32" applyFont="1" applyProtection="1"/>
    <xf numFmtId="0" fontId="20" fillId="0" borderId="0" xfId="32" applyFont="1" applyFill="1" applyProtection="1"/>
    <xf numFmtId="0" fontId="19" fillId="0" borderId="0" xfId="32" applyFont="1" applyFill="1" applyProtection="1"/>
    <xf numFmtId="49" fontId="20" fillId="21" borderId="0" xfId="0" applyNumberFormat="1" applyFont="1" applyFill="1" applyProtection="1">
      <protection locked="0"/>
    </xf>
    <xf numFmtId="3" fontId="20" fillId="0" borderId="0" xfId="32" applyNumberFormat="1" applyFont="1" applyFill="1" applyProtection="1"/>
    <xf numFmtId="0" fontId="23" fillId="0" borderId="0" xfId="27" applyNumberFormat="1" applyFont="1" applyFill="1" applyBorder="1" applyAlignment="1" applyProtection="1"/>
    <xf numFmtId="0" fontId="20" fillId="0" borderId="0" xfId="32" applyFont="1" applyAlignment="1" applyProtection="1">
      <alignment horizontal="left"/>
    </xf>
    <xf numFmtId="0" fontId="20" fillId="0" borderId="0" xfId="32" applyFont="1" applyBorder="1" applyProtection="1"/>
    <xf numFmtId="0" fontId="20" fillId="0" borderId="10" xfId="32" applyFont="1" applyBorder="1" applyAlignment="1" applyProtection="1">
      <alignment horizontal="left"/>
    </xf>
    <xf numFmtId="0" fontId="20" fillId="0" borderId="11" xfId="32" applyFont="1" applyBorder="1" applyAlignment="1" applyProtection="1">
      <alignment horizontal="center"/>
    </xf>
    <xf numFmtId="0" fontId="7" fillId="0" borderId="10" xfId="32" applyFont="1" applyBorder="1" applyAlignment="1" applyProtection="1">
      <alignment horizontal="center"/>
    </xf>
    <xf numFmtId="0" fontId="7" fillId="0" borderId="0" xfId="32" applyAlignment="1" applyProtection="1">
      <alignment horizontal="left"/>
    </xf>
    <xf numFmtId="2" fontId="20" fillId="0" borderId="12" xfId="32" applyNumberFormat="1" applyFont="1" applyBorder="1" applyAlignment="1" applyProtection="1">
      <alignment horizontal="center"/>
    </xf>
    <xf numFmtId="0" fontId="7" fillId="21" borderId="0" xfId="32" applyFont="1" applyFill="1" applyBorder="1" applyAlignment="1" applyProtection="1">
      <alignment horizontal="center"/>
      <protection locked="0"/>
    </xf>
    <xf numFmtId="0" fontId="7" fillId="21" borderId="0" xfId="32" applyFont="1" applyFill="1" applyAlignment="1" applyProtection="1">
      <alignment horizontal="left"/>
      <protection locked="0"/>
    </xf>
    <xf numFmtId="0" fontId="20" fillId="0" borderId="0" xfId="32" applyFont="1" applyBorder="1" applyAlignment="1" applyProtection="1">
      <alignment horizontal="center"/>
    </xf>
    <xf numFmtId="0" fontId="7" fillId="0" borderId="0" xfId="32" applyFont="1" applyFill="1" applyAlignment="1" applyProtection="1">
      <alignment horizontal="center"/>
    </xf>
    <xf numFmtId="2" fontId="20" fillId="0" borderId="0" xfId="32" applyNumberFormat="1" applyFont="1" applyFill="1" applyBorder="1" applyAlignment="1" applyProtection="1">
      <alignment horizontal="center"/>
    </xf>
    <xf numFmtId="0" fontId="20" fillId="0" borderId="0" xfId="32" applyFont="1" applyBorder="1" applyAlignment="1" applyProtection="1"/>
    <xf numFmtId="0" fontId="7" fillId="0" borderId="0" xfId="32" applyFont="1" applyProtection="1"/>
    <xf numFmtId="0" fontId="20" fillId="0" borderId="0" xfId="32" applyFont="1" applyAlignment="1" applyProtection="1">
      <alignment horizontal="right"/>
    </xf>
    <xf numFmtId="2" fontId="20" fillId="0" borderId="0" xfId="32" applyNumberFormat="1" applyFont="1" applyAlignment="1" applyProtection="1">
      <alignment horizontal="center"/>
    </xf>
    <xf numFmtId="0" fontId="13" fillId="0" borderId="0" xfId="0" applyFont="1" applyProtection="1"/>
    <xf numFmtId="0" fontId="26" fillId="0" borderId="0" xfId="0" applyFont="1" applyBorder="1" applyAlignment="1" applyProtection="1"/>
    <xf numFmtId="49" fontId="24" fillId="21" borderId="0" xfId="27" applyNumberFormat="1" applyFill="1" applyBorder="1" applyProtection="1">
      <protection locked="0"/>
    </xf>
    <xf numFmtId="0" fontId="7" fillId="0" borderId="0" xfId="32" applyFont="1" applyFill="1" applyBorder="1" applyAlignment="1" applyProtection="1">
      <alignment horizontal="center"/>
      <protection locked="0"/>
    </xf>
    <xf numFmtId="0" fontId="20" fillId="0" borderId="0" xfId="32" applyNumberFormat="1" applyFont="1" applyFill="1" applyBorder="1" applyAlignment="1" applyProtection="1">
      <alignment horizontal="center"/>
    </xf>
    <xf numFmtId="0" fontId="7" fillId="0" borderId="0" xfId="32" applyFont="1" applyFill="1" applyBorder="1" applyAlignment="1" applyProtection="1">
      <alignment horizontal="left"/>
      <protection locked="0"/>
    </xf>
    <xf numFmtId="0" fontId="7" fillId="0" borderId="0" xfId="32" applyFont="1" applyBorder="1" applyAlignment="1" applyProtection="1"/>
    <xf numFmtId="2" fontId="20" fillId="0" borderId="0" xfId="32" applyNumberFormat="1" applyFont="1" applyBorder="1" applyAlignment="1" applyProtection="1">
      <alignment horizontal="center"/>
    </xf>
    <xf numFmtId="0" fontId="20" fillId="0" borderId="0" xfId="32" applyNumberFormat="1" applyFont="1" applyBorder="1" applyAlignment="1" applyProtection="1">
      <alignment horizontal="center"/>
    </xf>
    <xf numFmtId="0" fontId="20" fillId="0" borderId="13" xfId="32" applyFont="1" applyBorder="1" applyAlignment="1" applyProtection="1">
      <alignment horizontal="left"/>
    </xf>
    <xf numFmtId="2" fontId="20" fillId="0" borderId="14" xfId="32" applyNumberFormat="1" applyFont="1" applyFill="1" applyBorder="1" applyAlignment="1" applyProtection="1">
      <alignment horizontal="center"/>
    </xf>
    <xf numFmtId="0" fontId="7" fillId="0" borderId="13" xfId="32" applyFont="1" applyFill="1" applyBorder="1" applyAlignment="1" applyProtection="1">
      <alignment horizontal="center"/>
      <protection locked="0"/>
    </xf>
    <xf numFmtId="0" fontId="20" fillId="0" borderId="15" xfId="32" applyNumberFormat="1" applyFont="1" applyFill="1" applyBorder="1" applyAlignment="1" applyProtection="1">
      <alignment horizontal="center"/>
    </xf>
    <xf numFmtId="0" fontId="20" fillId="0" borderId="16" xfId="32" applyFont="1" applyFill="1" applyBorder="1" applyAlignment="1" applyProtection="1">
      <alignment horizontal="center"/>
      <protection locked="0"/>
    </xf>
    <xf numFmtId="2" fontId="20" fillId="0" borderId="17" xfId="32" applyNumberFormat="1" applyFont="1" applyFill="1" applyBorder="1" applyAlignment="1" applyProtection="1">
      <alignment horizontal="center"/>
    </xf>
    <xf numFmtId="0" fontId="20" fillId="0" borderId="17" xfId="32" applyNumberFormat="1" applyFont="1" applyFill="1" applyBorder="1" applyAlignment="1" applyProtection="1">
      <alignment horizontal="center"/>
    </xf>
    <xf numFmtId="0" fontId="20" fillId="0" borderId="0" xfId="32" applyFont="1" applyBorder="1" applyAlignment="1" applyProtection="1">
      <alignment vertical="center"/>
    </xf>
    <xf numFmtId="0" fontId="20" fillId="0" borderId="12" xfId="32" applyFont="1" applyBorder="1" applyAlignment="1" applyProtection="1">
      <alignment horizontal="center"/>
    </xf>
    <xf numFmtId="0" fontId="20" fillId="0" borderId="13" xfId="32" applyFont="1" applyBorder="1" applyAlignment="1" applyProtection="1">
      <alignment horizontal="center"/>
    </xf>
    <xf numFmtId="0" fontId="19" fillId="0" borderId="13" xfId="32" applyFont="1" applyBorder="1" applyAlignment="1" applyProtection="1">
      <alignment horizontal="center"/>
    </xf>
    <xf numFmtId="0" fontId="7" fillId="0" borderId="13" xfId="32" applyFont="1" applyBorder="1" applyAlignment="1" applyProtection="1">
      <alignment horizontal="center"/>
    </xf>
    <xf numFmtId="4" fontId="20" fillId="0" borderId="17" xfId="32" applyNumberFormat="1" applyFont="1" applyFill="1" applyBorder="1" applyAlignment="1" applyProtection="1">
      <alignment horizontal="center"/>
    </xf>
    <xf numFmtId="0" fontId="19" fillId="0" borderId="0" xfId="32" applyFont="1" applyBorder="1" applyAlignment="1" applyProtection="1">
      <alignment horizontal="left"/>
    </xf>
    <xf numFmtId="0" fontId="7" fillId="0" borderId="0" xfId="32" applyFont="1" applyBorder="1" applyAlignment="1" applyProtection="1">
      <alignment horizontal="left"/>
    </xf>
    <xf numFmtId="0" fontId="7" fillId="0" borderId="0" xfId="32" applyFont="1" applyBorder="1" applyAlignment="1" applyProtection="1">
      <alignment vertical="center"/>
    </xf>
    <xf numFmtId="0" fontId="7" fillId="0" borderId="0" xfId="32" applyFont="1" applyAlignment="1" applyProtection="1">
      <alignment horizontal="left"/>
    </xf>
    <xf numFmtId="0" fontId="7" fillId="0" borderId="0" xfId="32" applyFont="1" applyFill="1" applyBorder="1" applyAlignment="1" applyProtection="1">
      <alignment vertical="center"/>
    </xf>
    <xf numFmtId="4" fontId="20" fillId="0" borderId="0" xfId="32" applyNumberFormat="1" applyFont="1" applyFill="1" applyBorder="1" applyAlignment="1" applyProtection="1">
      <alignment horizontal="center"/>
    </xf>
    <xf numFmtId="0" fontId="20" fillId="0" borderId="17" xfId="32" applyFont="1" applyBorder="1" applyAlignment="1" applyProtection="1">
      <alignment horizontal="center"/>
    </xf>
    <xf numFmtId="2" fontId="20" fillId="0" borderId="17" xfId="32" applyNumberFormat="1" applyFont="1" applyBorder="1" applyAlignment="1" applyProtection="1">
      <alignment horizontal="center"/>
    </xf>
    <xf numFmtId="0" fontId="7" fillId="0" borderId="0" xfId="32" applyFont="1" applyFill="1" applyAlignment="1" applyProtection="1">
      <alignment horizontal="left"/>
      <protection locked="0"/>
    </xf>
    <xf numFmtId="0" fontId="20" fillId="0" borderId="0" xfId="32" applyFont="1" applyFill="1" applyBorder="1" applyAlignment="1" applyProtection="1">
      <alignment horizontal="center"/>
    </xf>
    <xf numFmtId="0" fontId="7" fillId="24" borderId="0" xfId="32" applyFont="1" applyFill="1" applyBorder="1" applyAlignment="1" applyProtection="1">
      <alignment horizontal="center"/>
      <protection locked="0"/>
    </xf>
    <xf numFmtId="2" fontId="20" fillId="0" borderId="19" xfId="32" applyNumberFormat="1" applyFont="1" applyFill="1" applyBorder="1" applyAlignment="1" applyProtection="1">
      <alignment horizontal="center"/>
    </xf>
    <xf numFmtId="4" fontId="20" fillId="0" borderId="18" xfId="32" applyNumberFormat="1" applyFont="1" applyFill="1" applyBorder="1" applyAlignment="1" applyProtection="1">
      <alignment horizontal="center"/>
    </xf>
    <xf numFmtId="0" fontId="20" fillId="0" borderId="18" xfId="32" applyFont="1" applyBorder="1" applyAlignment="1" applyProtection="1">
      <alignment horizontal="center"/>
    </xf>
    <xf numFmtId="2" fontId="20" fillId="0" borderId="18" xfId="32" applyNumberFormat="1" applyFont="1" applyBorder="1" applyAlignment="1" applyProtection="1">
      <alignment horizontal="center"/>
    </xf>
    <xf numFmtId="0" fontId="7" fillId="0" borderId="0" xfId="32" applyFont="1" applyBorder="1" applyAlignment="1" applyProtection="1"/>
    <xf numFmtId="0" fontId="29" fillId="24" borderId="0" xfId="0" applyFont="1" applyFill="1" applyProtection="1"/>
    <xf numFmtId="49" fontId="24" fillId="0" borderId="0" xfId="27" applyNumberFormat="1" applyFill="1" applyBorder="1" applyProtection="1">
      <protection locked="0"/>
    </xf>
    <xf numFmtId="0" fontId="20" fillId="0" borderId="22" xfId="32" applyFont="1" applyBorder="1" applyProtection="1"/>
    <xf numFmtId="0" fontId="7" fillId="0" borderId="0" xfId="32" applyFont="1" applyBorder="1" applyAlignment="1" applyProtection="1"/>
    <xf numFmtId="0" fontId="7" fillId="24" borderId="0" xfId="32" applyFill="1" applyProtection="1"/>
    <xf numFmtId="0" fontId="0" fillId="0" borderId="0" xfId="0" applyFont="1" applyAlignment="1" applyProtection="1">
      <alignment horizontal="center"/>
    </xf>
    <xf numFmtId="0" fontId="7" fillId="0" borderId="0" xfId="32" applyFont="1" applyBorder="1" applyAlignment="1" applyProtection="1"/>
    <xf numFmtId="1" fontId="20" fillId="0" borderId="17" xfId="32" applyNumberFormat="1" applyFont="1" applyFill="1" applyBorder="1" applyAlignment="1" applyProtection="1">
      <alignment horizontal="center"/>
    </xf>
    <xf numFmtId="0" fontId="0" fillId="0" borderId="0" xfId="0" applyFill="1" applyBorder="1" applyProtection="1"/>
    <xf numFmtId="0" fontId="30" fillId="0" borderId="0" xfId="32" applyFont="1" applyProtection="1"/>
    <xf numFmtId="0" fontId="13" fillId="0" borderId="0" xfId="0" applyFont="1"/>
    <xf numFmtId="0" fontId="20" fillId="0" borderId="0" xfId="32" applyFont="1" applyBorder="1" applyAlignment="1" applyProtection="1"/>
    <xf numFmtId="0" fontId="7" fillId="0" borderId="0" xfId="32" applyFont="1" applyBorder="1" applyAlignment="1" applyProtection="1"/>
    <xf numFmtId="0" fontId="7" fillId="0" borderId="0" xfId="32" applyFont="1" applyBorder="1" applyAlignment="1" applyProtection="1"/>
    <xf numFmtId="1" fontId="20" fillId="0" borderId="0" xfId="32" applyNumberFormat="1" applyFont="1" applyFill="1" applyBorder="1" applyAlignment="1" applyProtection="1">
      <alignment horizontal="center"/>
    </xf>
    <xf numFmtId="0" fontId="7" fillId="25" borderId="0" xfId="32" applyFont="1" applyFill="1" applyBorder="1" applyAlignment="1" applyProtection="1">
      <alignment horizontal="center"/>
      <protection locked="0"/>
    </xf>
    <xf numFmtId="0" fontId="25" fillId="0" borderId="0" xfId="32" applyFont="1" applyBorder="1" applyAlignment="1" applyProtection="1"/>
    <xf numFmtId="0" fontId="7" fillId="0" borderId="0" xfId="32" applyFont="1" applyFill="1" applyBorder="1" applyAlignment="1" applyProtection="1">
      <protection locked="0"/>
    </xf>
    <xf numFmtId="0" fontId="31" fillId="0" borderId="0" xfId="0" applyFont="1" applyFill="1" applyBorder="1" applyProtection="1"/>
    <xf numFmtId="0" fontId="31" fillId="0" borderId="0" xfId="0" applyFont="1" applyProtection="1"/>
    <xf numFmtId="0" fontId="24" fillId="0" borderId="0" xfId="27" applyProtection="1"/>
    <xf numFmtId="0" fontId="0" fillId="0" borderId="0" xfId="0" applyAlignment="1">
      <alignment horizontal="center"/>
    </xf>
    <xf numFmtId="0" fontId="32" fillId="0" borderId="0" xfId="0" applyFont="1"/>
    <xf numFmtId="0" fontId="33" fillId="0" borderId="0" xfId="0" applyFont="1"/>
    <xf numFmtId="0" fontId="0" fillId="0" borderId="23" xfId="0" applyFill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13" fillId="26" borderId="23" xfId="0" applyFont="1" applyFill="1" applyBorder="1" applyAlignment="1">
      <alignment horizontal="center" vertical="center"/>
    </xf>
    <xf numFmtId="0" fontId="35" fillId="26" borderId="23" xfId="32" applyFont="1" applyFill="1" applyBorder="1" applyAlignment="1" applyProtection="1">
      <alignment horizontal="center" vertical="center"/>
    </xf>
    <xf numFmtId="0" fontId="7" fillId="0" borderId="0" xfId="32" applyFont="1" applyFill="1" applyBorder="1" applyAlignment="1" applyProtection="1">
      <protection locked="0"/>
    </xf>
    <xf numFmtId="0" fontId="20" fillId="0" borderId="0" xfId="32" applyFont="1" applyBorder="1" applyAlignment="1" applyProtection="1"/>
    <xf numFmtId="0" fontId="25" fillId="0" borderId="0" xfId="32" applyFont="1" applyBorder="1" applyAlignment="1" applyProtection="1"/>
    <xf numFmtId="0" fontId="34" fillId="21" borderId="0" xfId="32" applyFont="1" applyFill="1" applyBorder="1" applyAlignment="1" applyProtection="1">
      <protection locked="0"/>
    </xf>
    <xf numFmtId="0" fontId="20" fillId="0" borderId="13" xfId="32" applyFont="1" applyBorder="1" applyAlignment="1" applyProtection="1">
      <alignment horizontal="center"/>
    </xf>
    <xf numFmtId="0" fontId="20" fillId="0" borderId="16" xfId="32" applyFont="1" applyBorder="1" applyAlignment="1" applyProtection="1">
      <alignment horizontal="center"/>
    </xf>
    <xf numFmtId="0" fontId="20" fillId="0" borderId="21" xfId="32" applyFont="1" applyFill="1" applyBorder="1" applyAlignment="1" applyProtection="1"/>
    <xf numFmtId="0" fontId="20" fillId="0" borderId="0" xfId="32" applyFont="1" applyFill="1" applyBorder="1" applyAlignment="1" applyProtection="1"/>
    <xf numFmtId="0" fontId="23" fillId="0" borderId="0" xfId="27" applyNumberFormat="1" applyFont="1" applyFill="1" applyBorder="1" applyAlignment="1" applyProtection="1"/>
    <xf numFmtId="0" fontId="20" fillId="0" borderId="10" xfId="32" applyFont="1" applyBorder="1" applyAlignment="1" applyProtection="1">
      <alignment horizontal="center" vertical="center"/>
    </xf>
    <xf numFmtId="0" fontId="20" fillId="0" borderId="20" xfId="32" applyFont="1" applyBorder="1" applyAlignment="1" applyProtection="1">
      <alignment horizontal="center" vertical="center"/>
    </xf>
    <xf numFmtId="0" fontId="7" fillId="0" borderId="0" xfId="32" applyFont="1" applyBorder="1" applyAlignment="1" applyProtection="1"/>
    <xf numFmtId="0" fontId="20" fillId="0" borderId="22" xfId="32" applyFont="1" applyBorder="1" applyAlignment="1" applyProtection="1">
      <alignment horizontal="center" vertical="center"/>
    </xf>
  </cellXfs>
  <cellStyles count="44">
    <cellStyle name="20 % - Aksentti1" xfId="1" builtinId="30" customBuiltin="1"/>
    <cellStyle name="20 % - Aksentti2" xfId="2" builtinId="34" customBuiltin="1"/>
    <cellStyle name="20 % - Aksentti3" xfId="3" builtinId="38" customBuiltin="1"/>
    <cellStyle name="20 % - Aksentti4" xfId="4" builtinId="42" customBuiltin="1"/>
    <cellStyle name="20 % - Aksentti5" xfId="5" builtinId="46" customBuiltin="1"/>
    <cellStyle name="20 % - Aksentti6" xfId="6" builtinId="50" customBuiltin="1"/>
    <cellStyle name="40 % - Aksentti1" xfId="7" builtinId="31" customBuiltin="1"/>
    <cellStyle name="40 % - Aksentti2" xfId="8" builtinId="35" customBuiltin="1"/>
    <cellStyle name="40 % - Aksentti3" xfId="9" builtinId="39" customBuiltin="1"/>
    <cellStyle name="40 % - Aksentti4" xfId="10" builtinId="43" customBuiltin="1"/>
    <cellStyle name="40 % - Aksentti5" xfId="11" builtinId="47" customBuiltin="1"/>
    <cellStyle name="40 % - Aksentti6" xfId="12" builtinId="51" customBuiltin="1"/>
    <cellStyle name="60 % - Aksentti1" xfId="13" builtinId="32" customBuiltin="1"/>
    <cellStyle name="60 % - Aksentti2" xfId="14" builtinId="36" customBuiltin="1"/>
    <cellStyle name="60 % - Aksentti3" xfId="15" builtinId="40" customBuiltin="1"/>
    <cellStyle name="60 % - Aksentti4" xfId="16" builtinId="44" customBuiltin="1"/>
    <cellStyle name="60 % - Aksentti5" xfId="17" builtinId="48" customBuiltin="1"/>
    <cellStyle name="60 % - Aksentti6" xfId="18" builtinId="52" customBuiltin="1"/>
    <cellStyle name="Aksentti1" xfId="19" builtinId="29" customBuiltin="1"/>
    <cellStyle name="Aksentti2" xfId="20" builtinId="33" customBuiltin="1"/>
    <cellStyle name="Aksentti3" xfId="21" builtinId="37" customBuiltin="1"/>
    <cellStyle name="Aksentti4" xfId="22" builtinId="41" customBuiltin="1"/>
    <cellStyle name="Aksentti5" xfId="23" builtinId="45" customBuiltin="1"/>
    <cellStyle name="Aksentti6" xfId="24" builtinId="49" customBuiltin="1"/>
    <cellStyle name="Huomautus" xfId="25" builtinId="10" customBuiltin="1"/>
    <cellStyle name="Huono" xfId="26" builtinId="27" customBuiltin="1"/>
    <cellStyle name="Hyperlinkki" xfId="27" builtinId="8"/>
    <cellStyle name="Hyvä" xfId="28" builtinId="26" customBuiltin="1"/>
    <cellStyle name="Laskenta" xfId="29" builtinId="22" customBuiltin="1"/>
    <cellStyle name="Linkitetty solu" xfId="30" builtinId="24" customBuiltin="1"/>
    <cellStyle name="Neutraali" xfId="31" builtinId="28" customBuiltin="1"/>
    <cellStyle name="Normaali" xfId="0" builtinId="0"/>
    <cellStyle name="Normaali 2" xfId="32" xr:uid="{00000000-0005-0000-0000-000020000000}"/>
    <cellStyle name="Otsikko 1" xfId="33" builtinId="16" customBuiltin="1"/>
    <cellStyle name="Otsikko 2" xfId="34" builtinId="17" customBuiltin="1"/>
    <cellStyle name="Otsikko 3" xfId="35" builtinId="18" customBuiltin="1"/>
    <cellStyle name="Otsikko 4" xfId="36" builtinId="19" customBuiltin="1"/>
    <cellStyle name="Otsikko 5" xfId="37" xr:uid="{00000000-0005-0000-0000-000025000000}"/>
    <cellStyle name="Selittävä teksti" xfId="38" builtinId="53" customBuiltin="1"/>
    <cellStyle name="Summa" xfId="39" builtinId="25" customBuiltin="1"/>
    <cellStyle name="Syöttö" xfId="40" builtinId="20" customBuiltin="1"/>
    <cellStyle name="Tarkistussolu" xfId="41" builtinId="23" customBuiltin="1"/>
    <cellStyle name="Tulostus" xfId="42" builtinId="21" customBuiltin="1"/>
    <cellStyle name="Varoitusteksti" xfId="43" builtinId="11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181615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g"/><Relationship Id="rId3" Type="http://schemas.openxmlformats.org/officeDocument/2006/relationships/image" Target="../media/image3.jpeg"/><Relationship Id="rId7" Type="http://schemas.openxmlformats.org/officeDocument/2006/relationships/image" Target="../media/image7.jp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Relationship Id="rId9" Type="http://schemas.openxmlformats.org/officeDocument/2006/relationships/image" Target="../media/image9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152400</xdr:colOff>
      <xdr:row>41</xdr:row>
      <xdr:rowOff>0</xdr:rowOff>
    </xdr:from>
    <xdr:ext cx="184731" cy="264560"/>
    <xdr:sp macro="" textlink="">
      <xdr:nvSpPr>
        <xdr:cNvPr id="24" name="Tekstiruutu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5324475" y="14420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i-FI"/>
        </a:p>
      </xdr:txBody>
    </xdr:sp>
    <xdr:clientData/>
  </xdr:oneCellAnchor>
  <xdr:oneCellAnchor>
    <xdr:from>
      <xdr:col>3</xdr:col>
      <xdr:colOff>742949</xdr:colOff>
      <xdr:row>25</xdr:row>
      <xdr:rowOff>171450</xdr:rowOff>
    </xdr:from>
    <xdr:ext cx="1198881" cy="293135"/>
    <xdr:sp macro="" textlink="">
      <xdr:nvSpPr>
        <xdr:cNvPr id="30" name="Tekstiruutu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1876424" y="5114925"/>
          <a:ext cx="1198881" cy="2931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fi-FI" sz="1100"/>
            <a:t>Pelishortsit</a:t>
          </a:r>
        </a:p>
      </xdr:txBody>
    </xdr:sp>
    <xdr:clientData/>
  </xdr:oneCellAnchor>
  <xdr:oneCellAnchor>
    <xdr:from>
      <xdr:col>11</xdr:col>
      <xdr:colOff>180976</xdr:colOff>
      <xdr:row>25</xdr:row>
      <xdr:rowOff>152400</xdr:rowOff>
    </xdr:from>
    <xdr:ext cx="1015094" cy="312185"/>
    <xdr:sp macro="" textlink="">
      <xdr:nvSpPr>
        <xdr:cNvPr id="31" name="Tekstiruutu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6296026" y="5095875"/>
          <a:ext cx="1015094" cy="312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fi-FI" sz="1100"/>
            <a:t>Pelisukat</a:t>
          </a:r>
        </a:p>
      </xdr:txBody>
    </xdr:sp>
    <xdr:clientData/>
  </xdr:oneCellAnchor>
  <xdr:oneCellAnchor>
    <xdr:from>
      <xdr:col>3</xdr:col>
      <xdr:colOff>2466975</xdr:colOff>
      <xdr:row>25</xdr:row>
      <xdr:rowOff>171450</xdr:rowOff>
    </xdr:from>
    <xdr:ext cx="1381360" cy="312185"/>
    <xdr:sp macro="" textlink="">
      <xdr:nvSpPr>
        <xdr:cNvPr id="33" name="Tekstiruutu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3600450" y="5114925"/>
          <a:ext cx="1381360" cy="312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fi-FI" sz="1100"/>
            <a:t>Treenipaita</a:t>
          </a:r>
        </a:p>
      </xdr:txBody>
    </xdr:sp>
    <xdr:clientData/>
  </xdr:oneCellAnchor>
  <xdr:twoCellAnchor editAs="oneCell">
    <xdr:from>
      <xdr:col>15</xdr:col>
      <xdr:colOff>28575</xdr:colOff>
      <xdr:row>19</xdr:row>
      <xdr:rowOff>180975</xdr:rowOff>
    </xdr:from>
    <xdr:to>
      <xdr:col>18</xdr:col>
      <xdr:colOff>137620</xdr:colOff>
      <xdr:row>25</xdr:row>
      <xdr:rowOff>57150</xdr:rowOff>
    </xdr:to>
    <xdr:pic>
      <xdr:nvPicPr>
        <xdr:cNvPr id="4068" name="Kuva 9">
          <a:extLst>
            <a:ext uri="{FF2B5EF4-FFF2-40B4-BE49-F238E27FC236}">
              <a16:creationId xmlns:a16="http://schemas.microsoft.com/office/drawing/2014/main" id="{00000000-0008-0000-0000-0000E40F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77250" y="3790950"/>
          <a:ext cx="1194895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10</xdr:col>
      <xdr:colOff>76200</xdr:colOff>
      <xdr:row>44</xdr:row>
      <xdr:rowOff>152400</xdr:rowOff>
    </xdr:from>
    <xdr:ext cx="783420" cy="436786"/>
    <xdr:sp macro="" textlink="">
      <xdr:nvSpPr>
        <xdr:cNvPr id="12" name="Tekstiruutu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5876925" y="8724900"/>
          <a:ext cx="783420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fi-FI" sz="1100"/>
            <a:t>Pikeepaita</a:t>
          </a:r>
        </a:p>
        <a:p>
          <a:endParaRPr lang="fi-FI" sz="1100"/>
        </a:p>
      </xdr:txBody>
    </xdr:sp>
    <xdr:clientData/>
  </xdr:oneCellAnchor>
  <xdr:twoCellAnchor editAs="oneCell">
    <xdr:from>
      <xdr:col>3</xdr:col>
      <xdr:colOff>647701</xdr:colOff>
      <xdr:row>20</xdr:row>
      <xdr:rowOff>19051</xdr:rowOff>
    </xdr:from>
    <xdr:to>
      <xdr:col>3</xdr:col>
      <xdr:colOff>1714501</xdr:colOff>
      <xdr:row>25</xdr:row>
      <xdr:rowOff>133351</xdr:rowOff>
    </xdr:to>
    <xdr:pic>
      <xdr:nvPicPr>
        <xdr:cNvPr id="4074" name="Kuva 4">
          <a:extLst>
            <a:ext uri="{FF2B5EF4-FFF2-40B4-BE49-F238E27FC236}">
              <a16:creationId xmlns:a16="http://schemas.microsoft.com/office/drawing/2014/main" id="{00000000-0008-0000-0000-0000EA0F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81176" y="4010026"/>
          <a:ext cx="1066800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15</xdr:col>
      <xdr:colOff>266700</xdr:colOff>
      <xdr:row>25</xdr:row>
      <xdr:rowOff>161925</xdr:rowOff>
    </xdr:from>
    <xdr:ext cx="700769" cy="264560"/>
    <xdr:sp macro="" textlink="">
      <xdr:nvSpPr>
        <xdr:cNvPr id="2" name="Tekstiruutu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8715375" y="4914900"/>
          <a:ext cx="70076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fi-FI" sz="1100"/>
            <a:t>Pelisukat</a:t>
          </a:r>
        </a:p>
      </xdr:txBody>
    </xdr:sp>
    <xdr:clientData/>
  </xdr:oneCellAnchor>
  <xdr:twoCellAnchor editAs="oneCell">
    <xdr:from>
      <xdr:col>10</xdr:col>
      <xdr:colOff>323851</xdr:colOff>
      <xdr:row>19</xdr:row>
      <xdr:rowOff>161926</xdr:rowOff>
    </xdr:from>
    <xdr:to>
      <xdr:col>14</xdr:col>
      <xdr:colOff>114301</xdr:colOff>
      <xdr:row>25</xdr:row>
      <xdr:rowOff>104776</xdr:rowOff>
    </xdr:to>
    <xdr:pic>
      <xdr:nvPicPr>
        <xdr:cNvPr id="4085" name="Kuva 9">
          <a:extLst>
            <a:ext uri="{FF2B5EF4-FFF2-40B4-BE49-F238E27FC236}">
              <a16:creationId xmlns:a16="http://schemas.microsoft.com/office/drawing/2014/main" id="{00000000-0008-0000-0000-0000F50F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62776" y="3771901"/>
          <a:ext cx="1238250" cy="1085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514350</xdr:colOff>
      <xdr:row>57</xdr:row>
      <xdr:rowOff>123825</xdr:rowOff>
    </xdr:from>
    <xdr:to>
      <xdr:col>3</xdr:col>
      <xdr:colOff>1647825</xdr:colOff>
      <xdr:row>58</xdr:row>
      <xdr:rowOff>142875</xdr:rowOff>
    </xdr:to>
    <xdr:sp macro="" textlink="">
      <xdr:nvSpPr>
        <xdr:cNvPr id="9" name="Tekstiruutu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1647825" y="11182350"/>
          <a:ext cx="1133475" cy="209550"/>
        </a:xfrm>
        <a:prstGeom prst="rect">
          <a:avLst/>
        </a:prstGeom>
        <a:noFill/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i-FI" sz="1100"/>
            <a:t>Kevyttoppatakki</a:t>
          </a:r>
        </a:p>
        <a:p>
          <a:endParaRPr lang="fi-FI" sz="1100"/>
        </a:p>
      </xdr:txBody>
    </xdr:sp>
    <xdr:clientData/>
  </xdr:twoCellAnchor>
  <xdr:oneCellAnchor>
    <xdr:from>
      <xdr:col>3</xdr:col>
      <xdr:colOff>342900</xdr:colOff>
      <xdr:row>44</xdr:row>
      <xdr:rowOff>152400</xdr:rowOff>
    </xdr:from>
    <xdr:ext cx="855362" cy="264560"/>
    <xdr:sp macro="" textlink="">
      <xdr:nvSpPr>
        <xdr:cNvPr id="17" name="Tekstiruutu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1476375" y="8724900"/>
          <a:ext cx="855362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fi-FI" sz="1100"/>
            <a:t>Verkkatakki</a:t>
          </a:r>
        </a:p>
      </xdr:txBody>
    </xdr:sp>
    <xdr:clientData/>
  </xdr:oneCellAnchor>
  <xdr:oneCellAnchor>
    <xdr:from>
      <xdr:col>16</xdr:col>
      <xdr:colOff>161925</xdr:colOff>
      <xdr:row>44</xdr:row>
      <xdr:rowOff>171450</xdr:rowOff>
    </xdr:from>
    <xdr:ext cx="901401" cy="264560"/>
    <xdr:sp macro="" textlink="">
      <xdr:nvSpPr>
        <xdr:cNvPr id="21" name="Tekstiruutu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7848600" y="9124950"/>
          <a:ext cx="90140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fi-FI" sz="1100"/>
            <a:t>Treenihousu</a:t>
          </a:r>
        </a:p>
      </xdr:txBody>
    </xdr:sp>
    <xdr:clientData/>
  </xdr:oneCellAnchor>
  <xdr:twoCellAnchor editAs="oneCell">
    <xdr:from>
      <xdr:col>3</xdr:col>
      <xdr:colOff>2343151</xdr:colOff>
      <xdr:row>19</xdr:row>
      <xdr:rowOff>152401</xdr:rowOff>
    </xdr:from>
    <xdr:to>
      <xdr:col>6</xdr:col>
      <xdr:colOff>76201</xdr:colOff>
      <xdr:row>25</xdr:row>
      <xdr:rowOff>152401</xdr:rowOff>
    </xdr:to>
    <xdr:pic>
      <xdr:nvPicPr>
        <xdr:cNvPr id="15" name="Kuva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76626" y="3952876"/>
          <a:ext cx="1143000" cy="1143000"/>
        </a:xfrm>
        <a:prstGeom prst="rect">
          <a:avLst/>
        </a:prstGeom>
      </xdr:spPr>
    </xdr:pic>
    <xdr:clientData/>
  </xdr:twoCellAnchor>
  <xdr:twoCellAnchor>
    <xdr:from>
      <xdr:col>3</xdr:col>
      <xdr:colOff>2571750</xdr:colOff>
      <xdr:row>44</xdr:row>
      <xdr:rowOff>152400</xdr:rowOff>
    </xdr:from>
    <xdr:to>
      <xdr:col>5</xdr:col>
      <xdr:colOff>276225</xdr:colOff>
      <xdr:row>46</xdr:row>
      <xdr:rowOff>0</xdr:rowOff>
    </xdr:to>
    <xdr:sp macro="" textlink="">
      <xdr:nvSpPr>
        <xdr:cNvPr id="34" name="Tekstiruutu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3705225" y="8724900"/>
          <a:ext cx="80010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i-FI" sz="1100"/>
            <a:t>Huppari</a:t>
          </a:r>
        </a:p>
      </xdr:txBody>
    </xdr:sp>
    <xdr:clientData/>
  </xdr:twoCellAnchor>
  <xdr:oneCellAnchor>
    <xdr:from>
      <xdr:col>8</xdr:col>
      <xdr:colOff>152400</xdr:colOff>
      <xdr:row>47</xdr:row>
      <xdr:rowOff>0</xdr:rowOff>
    </xdr:from>
    <xdr:ext cx="184731" cy="264560"/>
    <xdr:sp macro="" textlink="">
      <xdr:nvSpPr>
        <xdr:cNvPr id="43" name="Tekstiruutu 4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/>
      </xdr:nvSpPr>
      <xdr:spPr>
        <a:xfrm>
          <a:off x="5324475" y="952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i-FI"/>
        </a:p>
      </xdr:txBody>
    </xdr:sp>
    <xdr:clientData/>
  </xdr:oneCellAnchor>
  <xdr:twoCellAnchor editAs="oneCell">
    <xdr:from>
      <xdr:col>3</xdr:col>
      <xdr:colOff>619125</xdr:colOff>
      <xdr:row>50</xdr:row>
      <xdr:rowOff>100716</xdr:rowOff>
    </xdr:from>
    <xdr:to>
      <xdr:col>3</xdr:col>
      <xdr:colOff>1531248</xdr:colOff>
      <xdr:row>57</xdr:row>
      <xdr:rowOff>142875</xdr:rowOff>
    </xdr:to>
    <xdr:pic>
      <xdr:nvPicPr>
        <xdr:cNvPr id="22" name="Kuva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752600" y="9825741"/>
          <a:ext cx="912123" cy="1375659"/>
        </a:xfrm>
        <a:prstGeom prst="rect">
          <a:avLst/>
        </a:prstGeom>
      </xdr:spPr>
    </xdr:pic>
    <xdr:clientData/>
  </xdr:twoCellAnchor>
  <xdr:twoCellAnchor editAs="oneCell">
    <xdr:from>
      <xdr:col>3</xdr:col>
      <xdr:colOff>2085976</xdr:colOff>
      <xdr:row>37</xdr:row>
      <xdr:rowOff>76201</xdr:rowOff>
    </xdr:from>
    <xdr:to>
      <xdr:col>6</xdr:col>
      <xdr:colOff>88834</xdr:colOff>
      <xdr:row>44</xdr:row>
      <xdr:rowOff>155509</xdr:rowOff>
    </xdr:to>
    <xdr:pic>
      <xdr:nvPicPr>
        <xdr:cNvPr id="6" name="Kuva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3219451" y="7315201"/>
          <a:ext cx="1412808" cy="1412808"/>
        </a:xfrm>
        <a:prstGeom prst="rect">
          <a:avLst/>
        </a:prstGeom>
      </xdr:spPr>
    </xdr:pic>
    <xdr:clientData/>
  </xdr:twoCellAnchor>
  <xdr:twoCellAnchor>
    <xdr:from>
      <xdr:col>15</xdr:col>
      <xdr:colOff>285750</xdr:colOff>
      <xdr:row>38</xdr:row>
      <xdr:rowOff>47625</xdr:rowOff>
    </xdr:from>
    <xdr:to>
      <xdr:col>19</xdr:col>
      <xdr:colOff>257175</xdr:colOff>
      <xdr:row>44</xdr:row>
      <xdr:rowOff>114300</xdr:rowOff>
    </xdr:to>
    <xdr:pic>
      <xdr:nvPicPr>
        <xdr:cNvPr id="38" name="GK9545 SQ21 TR PNT" descr="GK9545 SQ21 TR PNT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7658100" y="7858125"/>
          <a:ext cx="1209675" cy="1209675"/>
        </a:xfrm>
        <a:prstGeom prst="rect">
          <a:avLst/>
        </a:prstGeom>
      </xdr:spPr>
    </xdr:pic>
    <xdr:clientData/>
  </xdr:twoCellAnchor>
  <xdr:twoCellAnchor>
    <xdr:from>
      <xdr:col>3</xdr:col>
      <xdr:colOff>38100</xdr:colOff>
      <xdr:row>37</xdr:row>
      <xdr:rowOff>95249</xdr:rowOff>
    </xdr:from>
    <xdr:to>
      <xdr:col>3</xdr:col>
      <xdr:colOff>1400175</xdr:colOff>
      <xdr:row>44</xdr:row>
      <xdr:rowOff>123824</xdr:rowOff>
    </xdr:to>
    <xdr:pic>
      <xdr:nvPicPr>
        <xdr:cNvPr id="40" name="GP6463 SQ21 TR JKT" descr="GP6463 SQ21 TR JKT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171575" y="7334249"/>
          <a:ext cx="1362075" cy="1362075"/>
        </a:xfrm>
        <a:prstGeom prst="rect">
          <a:avLst/>
        </a:prstGeom>
      </xdr:spPr>
    </xdr:pic>
    <xdr:clientData/>
  </xdr:twoCellAnchor>
  <xdr:twoCellAnchor>
    <xdr:from>
      <xdr:col>9</xdr:col>
      <xdr:colOff>180975</xdr:colOff>
      <xdr:row>37</xdr:row>
      <xdr:rowOff>152400</xdr:rowOff>
    </xdr:from>
    <xdr:to>
      <xdr:col>13</xdr:col>
      <xdr:colOff>200025</xdr:colOff>
      <xdr:row>44</xdr:row>
      <xdr:rowOff>95250</xdr:rowOff>
    </xdr:to>
    <xdr:pic>
      <xdr:nvPicPr>
        <xdr:cNvPr id="42" name="GP6427 SQ21 Polo" descr="GP6427 SQ21 Pol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5667375" y="7391400"/>
          <a:ext cx="1276350" cy="12763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seurakauppa.intersport.fi/seura/ypa-salibandy/" TargetMode="External"/><Relationship Id="rId1" Type="http://schemas.openxmlformats.org/officeDocument/2006/relationships/hyperlink" Target="mailto:seura.lielahti@intersport.fi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90"/>
  <sheetViews>
    <sheetView tabSelected="1" zoomScaleNormal="100" workbookViewId="0">
      <selection activeCell="U5" sqref="U5"/>
    </sheetView>
  </sheetViews>
  <sheetFormatPr defaultRowHeight="15"/>
  <cols>
    <col min="1" max="1" width="3.85546875" style="1" customWidth="1"/>
    <col min="2" max="2" width="8.28515625" style="1" customWidth="1"/>
    <col min="3" max="3" width="4.85546875" style="2" customWidth="1"/>
    <col min="4" max="4" width="40" style="2" customWidth="1"/>
    <col min="5" max="5" width="6.42578125" style="1" customWidth="1"/>
    <col min="6" max="18" width="4.7109375" style="1" customWidth="1"/>
    <col min="19" max="19" width="4.42578125" style="1" customWidth="1"/>
    <col min="20" max="20" width="7.42578125" style="1" customWidth="1"/>
    <col min="21" max="21" width="29.42578125" style="1" customWidth="1"/>
    <col min="22" max="22" width="9.140625" style="1"/>
  </cols>
  <sheetData>
    <row r="1" spans="1:21" ht="20.25">
      <c r="A1" s="3" t="s">
        <v>104</v>
      </c>
      <c r="B1" s="3"/>
      <c r="C1" s="4"/>
      <c r="D1" s="4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6"/>
    </row>
    <row r="2" spans="1:21" ht="20.25">
      <c r="A2" s="83" t="s">
        <v>101</v>
      </c>
      <c r="B2" s="3"/>
      <c r="C2" s="4"/>
      <c r="D2" s="4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6"/>
    </row>
    <row r="3" spans="1:21" ht="15.75" thickBot="1">
      <c r="A3" s="7" t="s">
        <v>0</v>
      </c>
      <c r="B3" s="7"/>
      <c r="D3" s="8" t="s">
        <v>1</v>
      </c>
      <c r="E3" s="7"/>
      <c r="F3" s="9"/>
      <c r="H3" s="8" t="s">
        <v>2</v>
      </c>
      <c r="I3" s="8"/>
      <c r="J3" s="8"/>
      <c r="K3" s="8"/>
      <c r="L3" s="8"/>
      <c r="M3" s="8"/>
      <c r="N3" s="5"/>
      <c r="O3" s="5"/>
      <c r="P3" s="5"/>
      <c r="Q3" s="5"/>
      <c r="R3" s="5"/>
      <c r="S3" s="5"/>
      <c r="T3" s="5"/>
      <c r="U3" s="76" t="s">
        <v>42</v>
      </c>
    </row>
    <row r="4" spans="1:21" ht="15.75">
      <c r="A4" s="10"/>
      <c r="B4" s="10"/>
      <c r="D4" s="11"/>
      <c r="E4" s="12"/>
      <c r="F4" s="10" t="s">
        <v>3</v>
      </c>
      <c r="H4" s="108" t="s">
        <v>4</v>
      </c>
      <c r="I4" s="108"/>
      <c r="J4" s="108"/>
      <c r="K4" s="108"/>
      <c r="L4" s="108"/>
      <c r="M4" s="108"/>
      <c r="N4" s="5"/>
      <c r="O4" s="5"/>
      <c r="P4" s="5"/>
      <c r="Q4" s="5"/>
      <c r="R4" s="5"/>
      <c r="S4" s="5"/>
      <c r="T4" s="5"/>
      <c r="U4" s="5"/>
    </row>
    <row r="5" spans="1:21" ht="15.75">
      <c r="A5" s="10" t="s">
        <v>5</v>
      </c>
      <c r="B5" s="10"/>
      <c r="D5" s="13"/>
      <c r="E5" s="12"/>
      <c r="F5" s="9"/>
      <c r="H5" s="109" t="s">
        <v>28</v>
      </c>
      <c r="I5" s="109"/>
      <c r="J5" s="109"/>
      <c r="K5" s="109"/>
      <c r="L5" s="109"/>
      <c r="M5" s="109"/>
      <c r="N5" s="5"/>
      <c r="O5" s="5"/>
      <c r="P5" s="5"/>
      <c r="Q5" s="5"/>
      <c r="R5" s="5"/>
      <c r="S5" s="5"/>
      <c r="T5" s="5"/>
      <c r="U5" s="78"/>
    </row>
    <row r="6" spans="1:21">
      <c r="A6" s="14" t="s">
        <v>6</v>
      </c>
      <c r="B6" s="14"/>
      <c r="D6" s="13"/>
      <c r="E6" s="15"/>
      <c r="F6" s="16" t="s">
        <v>7</v>
      </c>
      <c r="H6" s="109" t="s">
        <v>78</v>
      </c>
      <c r="I6" s="109"/>
      <c r="J6" s="109"/>
      <c r="K6" s="109"/>
      <c r="L6" s="109"/>
      <c r="M6" s="109"/>
      <c r="N6" s="5"/>
      <c r="O6" s="5"/>
      <c r="P6" s="5"/>
      <c r="Q6" s="5"/>
      <c r="R6" s="5"/>
      <c r="S6" s="5"/>
      <c r="T6" s="5"/>
      <c r="U6" s="5"/>
    </row>
    <row r="7" spans="1:21">
      <c r="A7" s="14" t="s">
        <v>8</v>
      </c>
      <c r="B7" s="14"/>
      <c r="D7" s="17"/>
      <c r="E7" s="18"/>
      <c r="F7" s="16" t="s">
        <v>8</v>
      </c>
      <c r="H7" s="109" t="s">
        <v>61</v>
      </c>
      <c r="I7" s="109"/>
      <c r="J7" s="109"/>
      <c r="K7" s="109"/>
      <c r="L7" s="109"/>
      <c r="M7" s="109"/>
      <c r="N7" s="5"/>
      <c r="O7" s="5"/>
      <c r="P7" s="5"/>
      <c r="Q7" s="5"/>
      <c r="R7" s="5"/>
      <c r="S7" s="5"/>
      <c r="T7" s="5"/>
      <c r="U7" s="5"/>
    </row>
    <row r="8" spans="1:21">
      <c r="A8" s="14" t="s">
        <v>9</v>
      </c>
      <c r="B8" s="14"/>
      <c r="D8" s="38"/>
      <c r="E8" s="18"/>
      <c r="F8" s="16" t="s">
        <v>9</v>
      </c>
      <c r="H8" s="110" t="s">
        <v>10</v>
      </c>
      <c r="I8" s="110"/>
      <c r="J8" s="110"/>
      <c r="K8" s="110"/>
      <c r="L8" s="110"/>
      <c r="M8" s="110"/>
      <c r="N8" s="5"/>
      <c r="O8" s="5"/>
      <c r="P8" s="5"/>
      <c r="Q8" s="5"/>
      <c r="R8" s="5"/>
      <c r="S8" s="5"/>
      <c r="T8" s="5"/>
      <c r="U8" s="5"/>
    </row>
    <row r="9" spans="1:21">
      <c r="A9" s="14"/>
      <c r="B9" s="14"/>
      <c r="D9" s="75"/>
      <c r="E9" s="18"/>
      <c r="F9" s="16"/>
      <c r="H9" s="19"/>
      <c r="I9" s="19"/>
      <c r="J9" s="19"/>
      <c r="K9" s="19"/>
      <c r="L9" s="19"/>
      <c r="M9" s="19"/>
      <c r="N9" s="5"/>
      <c r="O9" s="5"/>
      <c r="P9" s="5"/>
      <c r="Q9" s="5"/>
      <c r="R9" s="5"/>
      <c r="S9" s="5"/>
      <c r="T9" s="5"/>
      <c r="U9" s="5"/>
    </row>
    <row r="10" spans="1:21">
      <c r="A10" s="20"/>
      <c r="B10" s="20"/>
      <c r="C10" s="104"/>
      <c r="D10" s="104"/>
      <c r="E10" s="21"/>
      <c r="F10" s="29" t="s">
        <v>26</v>
      </c>
      <c r="G10" s="7"/>
      <c r="H10" s="7"/>
      <c r="I10" s="7"/>
      <c r="J10" s="7"/>
      <c r="K10" s="7"/>
      <c r="L10" s="7"/>
      <c r="S10" s="21"/>
      <c r="T10" s="21"/>
      <c r="U10" s="5"/>
    </row>
    <row r="11" spans="1:21" ht="15.75" thickBot="1">
      <c r="A11" s="22" t="s">
        <v>11</v>
      </c>
      <c r="B11" s="22" t="s">
        <v>27</v>
      </c>
      <c r="C11" s="111"/>
      <c r="D11" s="112"/>
      <c r="E11" s="23" t="s">
        <v>12</v>
      </c>
      <c r="F11" s="24">
        <v>116</v>
      </c>
      <c r="G11" s="24">
        <v>128</v>
      </c>
      <c r="H11" s="24">
        <v>140</v>
      </c>
      <c r="I11" s="24">
        <v>152</v>
      </c>
      <c r="J11" s="24">
        <v>164</v>
      </c>
      <c r="K11" s="24">
        <v>176</v>
      </c>
      <c r="L11" s="24" t="s">
        <v>29</v>
      </c>
      <c r="M11" s="24" t="s">
        <v>13</v>
      </c>
      <c r="N11" s="24" t="s">
        <v>14</v>
      </c>
      <c r="O11" s="24" t="s">
        <v>15</v>
      </c>
      <c r="P11" s="24" t="s">
        <v>16</v>
      </c>
      <c r="Q11" s="24" t="s">
        <v>17</v>
      </c>
      <c r="R11" s="24" t="s">
        <v>30</v>
      </c>
      <c r="S11" s="23" t="s">
        <v>18</v>
      </c>
      <c r="T11" s="23" t="s">
        <v>19</v>
      </c>
      <c r="U11" s="23" t="s">
        <v>20</v>
      </c>
    </row>
    <row r="12" spans="1:21">
      <c r="A12" s="59">
        <v>1</v>
      </c>
      <c r="B12" s="58" t="s">
        <v>59</v>
      </c>
      <c r="C12" s="60" t="s">
        <v>63</v>
      </c>
      <c r="D12" s="52"/>
      <c r="E12" s="26">
        <v>13.5</v>
      </c>
      <c r="F12" s="27"/>
      <c r="G12" s="27"/>
      <c r="H12" s="27"/>
      <c r="I12" s="27"/>
      <c r="J12" s="27"/>
      <c r="K12" s="39" t="s">
        <v>25</v>
      </c>
      <c r="L12" s="39" t="s">
        <v>25</v>
      </c>
      <c r="M12" s="39" t="s">
        <v>25</v>
      </c>
      <c r="N12" s="39" t="s">
        <v>25</v>
      </c>
      <c r="O12" s="39" t="s">
        <v>25</v>
      </c>
      <c r="P12" s="39" t="s">
        <v>25</v>
      </c>
      <c r="Q12" s="39" t="s">
        <v>25</v>
      </c>
      <c r="R12" s="39" t="s">
        <v>25</v>
      </c>
      <c r="S12" s="53">
        <f>SUM(F12:Q12)</f>
        <v>0</v>
      </c>
      <c r="T12" s="26">
        <f>E12*S12</f>
        <v>0</v>
      </c>
      <c r="U12" s="28" t="s">
        <v>109</v>
      </c>
    </row>
    <row r="13" spans="1:21">
      <c r="A13" s="59">
        <v>2</v>
      </c>
      <c r="B13" s="58" t="s">
        <v>41</v>
      </c>
      <c r="C13" s="60" t="s">
        <v>64</v>
      </c>
      <c r="D13" s="52"/>
      <c r="E13" s="26">
        <v>13.5</v>
      </c>
      <c r="F13" s="39" t="s">
        <v>25</v>
      </c>
      <c r="G13" s="39" t="s">
        <v>25</v>
      </c>
      <c r="H13" s="39" t="s">
        <v>25</v>
      </c>
      <c r="I13" s="39" t="s">
        <v>25</v>
      </c>
      <c r="J13" s="39" t="s">
        <v>25</v>
      </c>
      <c r="K13" s="39" t="s">
        <v>25</v>
      </c>
      <c r="L13" s="27"/>
      <c r="M13" s="27"/>
      <c r="N13" s="27"/>
      <c r="O13" s="27"/>
      <c r="P13" s="27"/>
      <c r="Q13" s="27"/>
      <c r="R13" s="39" t="s">
        <v>25</v>
      </c>
      <c r="S13" s="53">
        <f>SUM(F13:Q13)</f>
        <v>0</v>
      </c>
      <c r="T13" s="26">
        <f>E13*S13</f>
        <v>0</v>
      </c>
      <c r="U13" s="28" t="s">
        <v>109</v>
      </c>
    </row>
    <row r="14" spans="1:21">
      <c r="A14" s="59">
        <v>3</v>
      </c>
      <c r="B14" s="58" t="s">
        <v>58</v>
      </c>
      <c r="C14" s="60" t="s">
        <v>65</v>
      </c>
      <c r="D14" s="52"/>
      <c r="E14" s="26">
        <v>18</v>
      </c>
      <c r="F14" s="27"/>
      <c r="G14" s="27"/>
      <c r="H14" s="27"/>
      <c r="I14" s="27"/>
      <c r="J14" s="27"/>
      <c r="K14" s="39" t="s">
        <v>25</v>
      </c>
      <c r="L14" s="39" t="s">
        <v>25</v>
      </c>
      <c r="M14" s="39" t="s">
        <v>25</v>
      </c>
      <c r="N14" s="39" t="s">
        <v>25</v>
      </c>
      <c r="O14" s="39" t="s">
        <v>25</v>
      </c>
      <c r="P14" s="39" t="s">
        <v>25</v>
      </c>
      <c r="Q14" s="39" t="s">
        <v>25</v>
      </c>
      <c r="R14" s="39" t="s">
        <v>25</v>
      </c>
      <c r="S14" s="53">
        <f>SUM(F14:Q14)</f>
        <v>0</v>
      </c>
      <c r="T14" s="26">
        <f>E14*S14</f>
        <v>0</v>
      </c>
      <c r="U14" s="28" t="s">
        <v>44</v>
      </c>
    </row>
    <row r="15" spans="1:21">
      <c r="A15" s="59">
        <v>4</v>
      </c>
      <c r="B15" s="58" t="s">
        <v>43</v>
      </c>
      <c r="C15" s="60" t="s">
        <v>66</v>
      </c>
      <c r="D15" s="52"/>
      <c r="E15" s="26">
        <v>18</v>
      </c>
      <c r="F15" s="39" t="s">
        <v>25</v>
      </c>
      <c r="G15" s="39" t="s">
        <v>25</v>
      </c>
      <c r="H15" s="39" t="s">
        <v>25</v>
      </c>
      <c r="I15" s="39" t="s">
        <v>25</v>
      </c>
      <c r="J15" s="39" t="s">
        <v>25</v>
      </c>
      <c r="K15" s="39" t="s">
        <v>25</v>
      </c>
      <c r="L15" s="27"/>
      <c r="M15" s="27"/>
      <c r="N15" s="27"/>
      <c r="O15" s="27"/>
      <c r="P15" s="27"/>
      <c r="Q15" s="27"/>
      <c r="R15" s="39" t="s">
        <v>25</v>
      </c>
      <c r="S15" s="53">
        <f>SUM(F15:Q15)</f>
        <v>0</v>
      </c>
      <c r="T15" s="26">
        <f>E15*S15</f>
        <v>0</v>
      </c>
      <c r="U15" s="28" t="s">
        <v>44</v>
      </c>
    </row>
    <row r="16" spans="1:21">
      <c r="A16" s="59"/>
      <c r="B16" s="58"/>
      <c r="C16" s="60"/>
      <c r="D16" s="52"/>
      <c r="E16" s="43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67"/>
      <c r="T16" s="31"/>
      <c r="U16" s="66"/>
    </row>
    <row r="17" spans="1:24" ht="15.75" thickBot="1">
      <c r="A17" s="45"/>
      <c r="B17" s="45"/>
      <c r="C17" s="114"/>
      <c r="D17" s="114"/>
      <c r="E17" s="54"/>
      <c r="F17" s="55" t="s">
        <v>31</v>
      </c>
      <c r="G17" s="55" t="s">
        <v>32</v>
      </c>
      <c r="H17" s="55" t="s">
        <v>33</v>
      </c>
      <c r="I17" s="55" t="s">
        <v>34</v>
      </c>
      <c r="J17" s="55" t="s">
        <v>35</v>
      </c>
      <c r="K17" s="55" t="s">
        <v>36</v>
      </c>
      <c r="L17" s="55" t="s">
        <v>37</v>
      </c>
      <c r="M17" s="56"/>
      <c r="N17" s="56"/>
      <c r="O17" s="56"/>
      <c r="P17" s="56"/>
      <c r="Q17" s="56"/>
      <c r="R17" s="56"/>
      <c r="S17" s="54"/>
      <c r="T17" s="54"/>
      <c r="U17" s="54"/>
    </row>
    <row r="18" spans="1:24">
      <c r="A18" s="61">
        <v>5</v>
      </c>
      <c r="B18" s="14" t="s">
        <v>40</v>
      </c>
      <c r="C18" s="62" t="s">
        <v>71</v>
      </c>
      <c r="D18" s="16"/>
      <c r="E18" s="70">
        <v>7</v>
      </c>
      <c r="F18" s="27"/>
      <c r="G18" s="27"/>
      <c r="H18" s="27"/>
      <c r="I18" s="27"/>
      <c r="J18" s="27"/>
      <c r="K18" s="27"/>
      <c r="L18" s="27"/>
      <c r="M18" s="39" t="s">
        <v>25</v>
      </c>
      <c r="N18" s="39" t="s">
        <v>25</v>
      </c>
      <c r="O18" s="39" t="s">
        <v>25</v>
      </c>
      <c r="P18" s="39" t="s">
        <v>25</v>
      </c>
      <c r="Q18" s="39" t="s">
        <v>25</v>
      </c>
      <c r="R18" s="39" t="s">
        <v>38</v>
      </c>
      <c r="S18" s="71">
        <f>SUM(F18:L18)</f>
        <v>0</v>
      </c>
      <c r="T18" s="72">
        <f>E18*S18</f>
        <v>0</v>
      </c>
      <c r="U18" s="28"/>
    </row>
    <row r="19" spans="1:24">
      <c r="A19" s="61">
        <v>6</v>
      </c>
      <c r="B19" s="14" t="s">
        <v>39</v>
      </c>
      <c r="C19" s="62" t="s">
        <v>72</v>
      </c>
      <c r="D19" s="16"/>
      <c r="E19" s="57">
        <v>7</v>
      </c>
      <c r="F19" s="27"/>
      <c r="G19" s="27"/>
      <c r="H19" s="27"/>
      <c r="I19" s="27"/>
      <c r="J19" s="27"/>
      <c r="K19" s="27"/>
      <c r="L19" s="27"/>
      <c r="M19" s="39" t="s">
        <v>25</v>
      </c>
      <c r="N19" s="39" t="s">
        <v>25</v>
      </c>
      <c r="O19" s="39" t="s">
        <v>25</v>
      </c>
      <c r="P19" s="39" t="s">
        <v>25</v>
      </c>
      <c r="Q19" s="39" t="s">
        <v>25</v>
      </c>
      <c r="R19" s="39" t="s">
        <v>38</v>
      </c>
      <c r="S19" s="64">
        <f>SUM(F19:L19)</f>
        <v>0</v>
      </c>
      <c r="T19" s="65">
        <f>E19*S19</f>
        <v>0</v>
      </c>
      <c r="U19" s="28"/>
    </row>
    <row r="20" spans="1:24">
      <c r="A20" s="61"/>
      <c r="B20" s="14"/>
      <c r="C20" s="62"/>
      <c r="D20" s="16"/>
      <c r="E20" s="63"/>
      <c r="M20" s="39"/>
      <c r="N20" s="39"/>
      <c r="O20" s="39"/>
      <c r="P20" s="39"/>
      <c r="Q20" s="39"/>
      <c r="R20" s="39"/>
      <c r="S20" s="4"/>
      <c r="T20" s="4"/>
      <c r="U20" s="4"/>
    </row>
    <row r="21" spans="1:24">
      <c r="A21" s="14"/>
      <c r="B21" s="14"/>
      <c r="D21" s="16"/>
      <c r="E21" s="18"/>
      <c r="F21" s="16"/>
      <c r="H21" s="19"/>
      <c r="I21" s="19"/>
      <c r="J21" s="19"/>
      <c r="K21" s="19"/>
      <c r="L21" s="19"/>
      <c r="M21" s="19"/>
      <c r="N21" s="5"/>
      <c r="O21" s="5"/>
      <c r="P21" s="5"/>
      <c r="Q21" s="5"/>
      <c r="R21" s="5"/>
      <c r="S21" s="5"/>
      <c r="T21" s="5"/>
      <c r="U21" s="5"/>
    </row>
    <row r="22" spans="1:24">
      <c r="A22" s="14"/>
      <c r="B22" s="14"/>
      <c r="D22" s="16"/>
      <c r="E22" s="18"/>
      <c r="F22" s="16"/>
      <c r="H22" s="19"/>
      <c r="I22" s="19"/>
      <c r="J22" s="19"/>
      <c r="K22" s="19"/>
      <c r="L22" s="19"/>
      <c r="M22" s="19"/>
      <c r="N22" s="5"/>
      <c r="O22" s="5"/>
      <c r="P22" s="5"/>
      <c r="Q22" s="5"/>
      <c r="R22" s="5"/>
      <c r="S22" s="5"/>
      <c r="T22" s="5"/>
      <c r="U22" s="5"/>
    </row>
    <row r="23" spans="1:24">
      <c r="A23" s="14"/>
      <c r="B23" s="14"/>
      <c r="D23" s="16"/>
      <c r="E23" s="18"/>
      <c r="F23" s="16"/>
      <c r="H23" s="19"/>
      <c r="I23" s="19"/>
      <c r="J23" s="19"/>
      <c r="K23" s="19"/>
      <c r="L23" s="19"/>
      <c r="M23" s="19"/>
      <c r="N23" s="5"/>
      <c r="O23" s="5"/>
      <c r="P23" s="5"/>
      <c r="Q23" s="5"/>
      <c r="R23" s="5"/>
      <c r="S23" s="5"/>
      <c r="T23" s="5"/>
      <c r="U23" s="5"/>
      <c r="X23" s="84"/>
    </row>
    <row r="24" spans="1:24">
      <c r="A24" s="14"/>
      <c r="B24" s="14"/>
      <c r="D24" s="16"/>
      <c r="E24" s="18"/>
      <c r="F24" s="16"/>
      <c r="H24" s="19"/>
      <c r="I24" s="19"/>
      <c r="J24" s="19"/>
      <c r="K24" s="19"/>
      <c r="L24" s="19"/>
      <c r="M24" s="19"/>
      <c r="N24" s="5"/>
      <c r="O24" s="5"/>
      <c r="P24" s="5"/>
      <c r="Q24" s="5"/>
      <c r="R24" s="5"/>
      <c r="S24" s="5"/>
      <c r="T24" s="5"/>
      <c r="U24" s="5"/>
    </row>
    <row r="25" spans="1:24">
      <c r="A25" s="14"/>
      <c r="B25" s="14"/>
      <c r="D25" s="16"/>
      <c r="E25" s="18"/>
      <c r="F25" s="16"/>
      <c r="H25" s="19"/>
      <c r="I25" s="19"/>
      <c r="J25" s="19"/>
      <c r="K25" s="19"/>
      <c r="L25" s="19"/>
      <c r="M25" s="19"/>
      <c r="N25" s="5"/>
      <c r="O25" s="5"/>
      <c r="P25" s="5"/>
      <c r="Q25" s="5"/>
      <c r="R25" s="5"/>
      <c r="S25" s="5"/>
      <c r="T25" s="5"/>
      <c r="U25" s="5"/>
    </row>
    <row r="26" spans="1:24">
      <c r="A26" s="14"/>
      <c r="B26" s="14"/>
      <c r="D26" s="16"/>
      <c r="E26" s="18"/>
      <c r="F26" s="16"/>
      <c r="H26" s="19"/>
      <c r="I26" s="19"/>
      <c r="J26" s="19"/>
      <c r="K26" s="19"/>
      <c r="L26" s="19"/>
      <c r="M26" s="19"/>
      <c r="N26" s="5"/>
      <c r="O26" s="5"/>
      <c r="P26" s="5"/>
      <c r="Q26" s="5"/>
      <c r="R26" s="5"/>
      <c r="S26" s="5"/>
      <c r="T26" s="5"/>
      <c r="U26" s="5"/>
    </row>
    <row r="27" spans="1:24">
      <c r="A27" s="14"/>
      <c r="B27" s="14"/>
      <c r="D27" s="16"/>
      <c r="E27" s="18"/>
      <c r="F27" s="16"/>
      <c r="H27" s="19"/>
      <c r="I27" s="19"/>
      <c r="J27" s="19"/>
      <c r="K27" s="19"/>
      <c r="L27" s="19"/>
      <c r="M27" s="19"/>
      <c r="N27" s="5"/>
      <c r="O27" s="5"/>
      <c r="P27" s="5"/>
      <c r="Q27" s="5"/>
      <c r="R27" s="5"/>
      <c r="S27" s="5"/>
      <c r="T27" s="5"/>
      <c r="U27" s="5"/>
    </row>
    <row r="28" spans="1:24">
      <c r="A28" s="5"/>
      <c r="B28" s="5"/>
      <c r="C28" s="113"/>
      <c r="D28" s="113"/>
      <c r="E28" s="19"/>
      <c r="F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</row>
    <row r="29" spans="1:24">
      <c r="A29" s="20"/>
      <c r="B29" s="20"/>
      <c r="C29" s="104"/>
      <c r="D29" s="104"/>
      <c r="E29" s="21"/>
      <c r="F29" s="29" t="s">
        <v>26</v>
      </c>
      <c r="G29" s="7"/>
      <c r="H29" s="7"/>
      <c r="I29" s="7"/>
      <c r="J29" s="7"/>
      <c r="K29" s="7"/>
      <c r="L29" s="7"/>
      <c r="S29" s="21"/>
      <c r="T29" s="21"/>
      <c r="U29" s="5"/>
    </row>
    <row r="30" spans="1:24" ht="15.75" thickBot="1">
      <c r="A30" s="22" t="s">
        <v>11</v>
      </c>
      <c r="B30" s="22" t="s">
        <v>27</v>
      </c>
      <c r="C30" s="111"/>
      <c r="D30" s="112"/>
      <c r="E30" s="23" t="s">
        <v>12</v>
      </c>
      <c r="F30" s="24">
        <v>116</v>
      </c>
      <c r="G30" s="24">
        <v>128</v>
      </c>
      <c r="H30" s="24">
        <v>140</v>
      </c>
      <c r="I30" s="24">
        <v>152</v>
      </c>
      <c r="J30" s="24">
        <v>164</v>
      </c>
      <c r="K30" s="24">
        <v>176</v>
      </c>
      <c r="L30" s="24" t="s">
        <v>29</v>
      </c>
      <c r="M30" s="24" t="s">
        <v>13</v>
      </c>
      <c r="N30" s="24" t="s">
        <v>14</v>
      </c>
      <c r="O30" s="24" t="s">
        <v>15</v>
      </c>
      <c r="P30" s="24" t="s">
        <v>16</v>
      </c>
      <c r="Q30" s="24" t="s">
        <v>17</v>
      </c>
      <c r="R30" s="24" t="s">
        <v>30</v>
      </c>
      <c r="S30" s="23" t="s">
        <v>18</v>
      </c>
      <c r="T30" s="23" t="s">
        <v>19</v>
      </c>
      <c r="U30" s="23" t="s">
        <v>20</v>
      </c>
    </row>
    <row r="31" spans="1:24">
      <c r="A31" s="25">
        <v>7</v>
      </c>
      <c r="B31" s="10" t="s">
        <v>79</v>
      </c>
      <c r="C31" s="77" t="s">
        <v>67</v>
      </c>
      <c r="D31" s="77"/>
      <c r="E31" s="50">
        <v>32.5</v>
      </c>
      <c r="F31" s="68"/>
      <c r="G31" s="68"/>
      <c r="H31" s="68"/>
      <c r="I31" s="68"/>
      <c r="J31" s="68"/>
      <c r="K31" s="39" t="s">
        <v>21</v>
      </c>
      <c r="L31" s="39" t="s">
        <v>21</v>
      </c>
      <c r="M31" s="39" t="s">
        <v>21</v>
      </c>
      <c r="N31" s="39" t="s">
        <v>21</v>
      </c>
      <c r="O31" s="39" t="s">
        <v>21</v>
      </c>
      <c r="P31" s="39" t="s">
        <v>21</v>
      </c>
      <c r="Q31" s="39" t="s">
        <v>21</v>
      </c>
      <c r="R31" s="39" t="s">
        <v>38</v>
      </c>
      <c r="S31" s="51">
        <f>SUM(F31:K31)</f>
        <v>0</v>
      </c>
      <c r="T31" s="69">
        <f t="shared" ref="T31:T32" si="0">E31*S31</f>
        <v>0</v>
      </c>
      <c r="U31" s="28" t="s">
        <v>103</v>
      </c>
    </row>
    <row r="32" spans="1:24">
      <c r="A32" s="25">
        <v>8</v>
      </c>
      <c r="B32" s="10" t="s">
        <v>81</v>
      </c>
      <c r="C32" s="77" t="s">
        <v>68</v>
      </c>
      <c r="D32" s="77"/>
      <c r="E32" s="50">
        <v>38.5</v>
      </c>
      <c r="F32" s="39" t="s">
        <v>21</v>
      </c>
      <c r="G32" s="39" t="s">
        <v>21</v>
      </c>
      <c r="H32" s="39" t="s">
        <v>21</v>
      </c>
      <c r="I32" s="39" t="s">
        <v>21</v>
      </c>
      <c r="J32" s="39" t="s">
        <v>21</v>
      </c>
      <c r="K32" s="39" t="s">
        <v>21</v>
      </c>
      <c r="L32" s="68"/>
      <c r="M32" s="68"/>
      <c r="N32" s="68"/>
      <c r="O32" s="68"/>
      <c r="P32" s="68"/>
      <c r="Q32" s="68"/>
      <c r="R32" s="68"/>
      <c r="S32" s="51">
        <f>SUM(L32:R32)</f>
        <v>0</v>
      </c>
      <c r="T32" s="69">
        <f t="shared" si="0"/>
        <v>0</v>
      </c>
      <c r="U32" s="28" t="s">
        <v>103</v>
      </c>
    </row>
    <row r="33" spans="1:21">
      <c r="A33" s="59">
        <v>9</v>
      </c>
      <c r="B33" s="58" t="s">
        <v>85</v>
      </c>
      <c r="C33" s="86" t="s">
        <v>73</v>
      </c>
      <c r="D33" s="85"/>
      <c r="E33" s="50">
        <v>38.5</v>
      </c>
      <c r="F33" s="68"/>
      <c r="G33" s="68"/>
      <c r="H33" s="68"/>
      <c r="I33" s="68"/>
      <c r="J33" s="68"/>
      <c r="K33" s="39" t="s">
        <v>25</v>
      </c>
      <c r="L33" s="39" t="s">
        <v>25</v>
      </c>
      <c r="M33" s="39" t="s">
        <v>38</v>
      </c>
      <c r="N33" s="39" t="s">
        <v>38</v>
      </c>
      <c r="O33" s="39" t="s">
        <v>38</v>
      </c>
      <c r="P33" s="39" t="s">
        <v>38</v>
      </c>
      <c r="Q33" s="79" t="s">
        <v>38</v>
      </c>
      <c r="R33" s="39" t="s">
        <v>25</v>
      </c>
      <c r="S33" s="51">
        <f>SUM(F33:K33)</f>
        <v>0</v>
      </c>
      <c r="T33" s="69">
        <f>E33*S33</f>
        <v>0</v>
      </c>
      <c r="U33" s="28" t="s">
        <v>103</v>
      </c>
    </row>
    <row r="34" spans="1:21">
      <c r="A34" s="59">
        <v>10</v>
      </c>
      <c r="B34" s="58" t="s">
        <v>84</v>
      </c>
      <c r="C34" s="86" t="s">
        <v>74</v>
      </c>
      <c r="D34" s="85"/>
      <c r="E34" s="50">
        <v>42.5</v>
      </c>
      <c r="F34" s="39" t="s">
        <v>25</v>
      </c>
      <c r="G34" s="39" t="s">
        <v>38</v>
      </c>
      <c r="H34" s="39" t="s">
        <v>38</v>
      </c>
      <c r="I34" s="39" t="s">
        <v>38</v>
      </c>
      <c r="J34" s="39" t="s">
        <v>38</v>
      </c>
      <c r="K34" s="39" t="s">
        <v>25</v>
      </c>
      <c r="L34" s="68"/>
      <c r="M34" s="68"/>
      <c r="N34" s="68"/>
      <c r="O34" s="68"/>
      <c r="P34" s="68"/>
      <c r="Q34" s="68"/>
      <c r="R34" s="68"/>
      <c r="S34" s="51">
        <f>SUM(L34:R34)</f>
        <v>0</v>
      </c>
      <c r="T34" s="69">
        <f>E34*S34</f>
        <v>0</v>
      </c>
      <c r="U34" s="28" t="s">
        <v>103</v>
      </c>
    </row>
    <row r="35" spans="1:21">
      <c r="A35" s="59">
        <v>11</v>
      </c>
      <c r="B35" s="10" t="s">
        <v>82</v>
      </c>
      <c r="C35" s="80" t="s">
        <v>75</v>
      </c>
      <c r="D35" s="80"/>
      <c r="E35" s="50">
        <v>28.5</v>
      </c>
      <c r="F35" s="39" t="s">
        <v>25</v>
      </c>
      <c r="G35" s="39" t="s">
        <v>38</v>
      </c>
      <c r="H35" s="39" t="s">
        <v>38</v>
      </c>
      <c r="I35" s="39" t="s">
        <v>38</v>
      </c>
      <c r="J35" s="39" t="s">
        <v>38</v>
      </c>
      <c r="K35" s="39" t="s">
        <v>25</v>
      </c>
      <c r="L35" s="68"/>
      <c r="M35" s="68"/>
      <c r="N35" s="68"/>
      <c r="O35" s="68"/>
      <c r="P35" s="68"/>
      <c r="Q35" s="68"/>
      <c r="R35" s="68"/>
      <c r="S35" s="51">
        <f>SUM(L35:R35)</f>
        <v>0</v>
      </c>
      <c r="T35" s="69">
        <f>E35*S35</f>
        <v>0</v>
      </c>
      <c r="U35" s="28" t="s">
        <v>103</v>
      </c>
    </row>
    <row r="36" spans="1:21">
      <c r="A36" s="25">
        <v>12</v>
      </c>
      <c r="B36" s="10" t="s">
        <v>83</v>
      </c>
      <c r="C36" s="77" t="s">
        <v>69</v>
      </c>
      <c r="D36" s="77"/>
      <c r="E36" s="50">
        <v>29</v>
      </c>
      <c r="F36" s="68"/>
      <c r="G36" s="68"/>
      <c r="H36" s="68"/>
      <c r="I36" s="68"/>
      <c r="J36" s="68"/>
      <c r="K36" s="39" t="s">
        <v>21</v>
      </c>
      <c r="L36" s="39" t="s">
        <v>21</v>
      </c>
      <c r="M36" s="39" t="s">
        <v>21</v>
      </c>
      <c r="N36" s="39" t="s">
        <v>21</v>
      </c>
      <c r="O36" s="39" t="s">
        <v>21</v>
      </c>
      <c r="P36" s="39" t="s">
        <v>21</v>
      </c>
      <c r="Q36" s="39" t="s">
        <v>21</v>
      </c>
      <c r="R36" s="39" t="s">
        <v>38</v>
      </c>
      <c r="S36" s="51">
        <f>SUM(F36:K36)</f>
        <v>0</v>
      </c>
      <c r="T36" s="69">
        <f>E36*S36</f>
        <v>0</v>
      </c>
      <c r="U36" s="74"/>
    </row>
    <row r="37" spans="1:21">
      <c r="A37" s="25">
        <v>13</v>
      </c>
      <c r="B37" s="10" t="s">
        <v>80</v>
      </c>
      <c r="C37" s="77" t="s">
        <v>70</v>
      </c>
      <c r="D37" s="77"/>
      <c r="E37" s="50">
        <v>35</v>
      </c>
      <c r="F37" s="39" t="s">
        <v>21</v>
      </c>
      <c r="G37" s="39" t="s">
        <v>21</v>
      </c>
      <c r="H37" s="39" t="s">
        <v>21</v>
      </c>
      <c r="I37" s="39" t="s">
        <v>21</v>
      </c>
      <c r="J37" s="39" t="s">
        <v>21</v>
      </c>
      <c r="K37" s="39" t="s">
        <v>21</v>
      </c>
      <c r="L37" s="68"/>
      <c r="M37" s="68"/>
      <c r="N37" s="68"/>
      <c r="O37" s="68"/>
      <c r="P37" s="68"/>
      <c r="Q37" s="68"/>
      <c r="R37" s="68"/>
      <c r="S37" s="51">
        <f>SUM(L37:R37)</f>
        <v>0</v>
      </c>
      <c r="T37" s="69">
        <f>E37*S37</f>
        <v>0</v>
      </c>
      <c r="U37" s="74"/>
    </row>
    <row r="38" spans="1:21">
      <c r="A38" s="25"/>
      <c r="B38" s="10"/>
      <c r="C38" s="42"/>
      <c r="D38" s="42"/>
      <c r="E38" s="43"/>
      <c r="K38" s="30"/>
      <c r="L38" s="30"/>
      <c r="M38" s="30"/>
      <c r="N38" s="30"/>
      <c r="O38" s="30"/>
      <c r="P38" s="30"/>
      <c r="Q38" s="30"/>
      <c r="R38" s="30"/>
      <c r="S38" s="44"/>
      <c r="T38" s="43"/>
    </row>
    <row r="39" spans="1:21">
      <c r="A39" s="25"/>
      <c r="B39" s="10"/>
      <c r="C39" s="42"/>
      <c r="D39" s="42"/>
      <c r="E39" s="43"/>
      <c r="K39" s="30"/>
      <c r="L39" s="30"/>
      <c r="M39" s="30"/>
      <c r="N39" s="30"/>
      <c r="O39" s="30"/>
      <c r="P39" s="30"/>
      <c r="Q39" s="30"/>
      <c r="R39" s="30"/>
      <c r="S39" s="44"/>
      <c r="T39" s="43"/>
    </row>
    <row r="40" spans="1:21">
      <c r="A40" s="25"/>
      <c r="B40" s="10"/>
      <c r="C40" s="42"/>
      <c r="D40" s="42"/>
      <c r="E40" s="43"/>
      <c r="K40" s="30"/>
      <c r="L40" s="30"/>
      <c r="M40" s="30"/>
      <c r="N40" s="30"/>
      <c r="O40" s="30"/>
      <c r="P40" s="30"/>
      <c r="Q40" s="30"/>
      <c r="R40" s="30"/>
      <c r="S40" s="44"/>
      <c r="T40" s="43"/>
    </row>
    <row r="41" spans="1:21">
      <c r="A41" s="25"/>
      <c r="B41" s="10"/>
      <c r="C41" s="42"/>
      <c r="D41" s="42"/>
      <c r="E41" s="43"/>
      <c r="K41" s="30"/>
      <c r="L41" s="30"/>
      <c r="M41" s="30"/>
      <c r="N41" s="30"/>
      <c r="O41" s="30"/>
      <c r="P41" s="30"/>
      <c r="Q41" s="30"/>
      <c r="R41" s="30"/>
      <c r="S41" s="44"/>
      <c r="T41" s="43"/>
    </row>
    <row r="42" spans="1:21">
      <c r="A42" s="25"/>
      <c r="B42" s="25"/>
      <c r="C42" s="86"/>
      <c r="D42" s="86"/>
      <c r="E42" s="31"/>
      <c r="F42" s="31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40"/>
      <c r="T42" s="31"/>
      <c r="U42" s="40"/>
    </row>
    <row r="43" spans="1:21">
      <c r="A43" s="25"/>
      <c r="B43" s="25"/>
      <c r="C43" s="86"/>
      <c r="D43" s="86"/>
      <c r="E43" s="31"/>
      <c r="F43" s="31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40"/>
      <c r="T43" s="31"/>
      <c r="U43" s="40"/>
    </row>
    <row r="44" spans="1:21">
      <c r="A44" s="25"/>
      <c r="B44" s="25"/>
      <c r="C44" s="86"/>
      <c r="D44" s="86"/>
      <c r="E44" s="31"/>
      <c r="F44" s="31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40"/>
      <c r="T44" s="31"/>
      <c r="U44" s="40"/>
    </row>
    <row r="45" spans="1:21">
      <c r="A45" s="25"/>
      <c r="B45" s="25"/>
      <c r="C45" s="86"/>
      <c r="D45" s="86"/>
      <c r="E45" s="31"/>
      <c r="F45" s="31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40"/>
      <c r="T45" s="31"/>
      <c r="U45" s="40"/>
    </row>
    <row r="46" spans="1:21">
      <c r="A46" s="25"/>
      <c r="B46" s="25"/>
      <c r="C46" s="86"/>
      <c r="D46" s="86"/>
      <c r="E46" s="31"/>
      <c r="F46" s="31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40"/>
      <c r="T46" s="31"/>
      <c r="U46" s="40"/>
    </row>
    <row r="47" spans="1:21">
      <c r="A47" s="25"/>
      <c r="B47" s="25"/>
      <c r="C47" s="86"/>
      <c r="D47" s="86"/>
      <c r="E47" s="31"/>
      <c r="F47" s="31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40"/>
      <c r="T47" s="31"/>
      <c r="U47" s="40"/>
    </row>
    <row r="48" spans="1:21">
      <c r="A48" s="25"/>
      <c r="B48" s="25"/>
      <c r="C48" s="86"/>
      <c r="D48" s="86"/>
      <c r="E48" s="31"/>
      <c r="F48" s="31" t="s">
        <v>26</v>
      </c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40"/>
      <c r="T48" s="31"/>
      <c r="U48" s="40"/>
    </row>
    <row r="49" spans="1:21" ht="15.75" thickBot="1">
      <c r="A49" s="45" t="s">
        <v>11</v>
      </c>
      <c r="B49" s="45" t="s">
        <v>27</v>
      </c>
      <c r="C49" s="106" t="s">
        <v>76</v>
      </c>
      <c r="D49" s="107"/>
      <c r="E49" s="46" t="s">
        <v>12</v>
      </c>
      <c r="F49" s="47"/>
      <c r="G49" s="47">
        <v>128</v>
      </c>
      <c r="H49" s="47">
        <v>140</v>
      </c>
      <c r="I49" s="47">
        <v>152</v>
      </c>
      <c r="J49" s="47">
        <v>164</v>
      </c>
      <c r="K49" s="47" t="s">
        <v>62</v>
      </c>
      <c r="L49" s="47" t="s">
        <v>29</v>
      </c>
      <c r="M49" s="47" t="s">
        <v>13</v>
      </c>
      <c r="N49" s="47" t="s">
        <v>14</v>
      </c>
      <c r="O49" s="47" t="s">
        <v>15</v>
      </c>
      <c r="P49" s="47" t="s">
        <v>16</v>
      </c>
      <c r="Q49" s="47" t="s">
        <v>17</v>
      </c>
      <c r="R49" s="47" t="s">
        <v>30</v>
      </c>
      <c r="S49" s="48" t="s">
        <v>18</v>
      </c>
      <c r="T49" s="46" t="s">
        <v>19</v>
      </c>
      <c r="U49" s="49" t="s">
        <v>20</v>
      </c>
    </row>
    <row r="50" spans="1:21">
      <c r="A50" s="25">
        <v>14</v>
      </c>
      <c r="B50" s="10">
        <v>5202005</v>
      </c>
      <c r="C50" s="73" t="s">
        <v>77</v>
      </c>
      <c r="D50" s="73"/>
      <c r="E50" s="50">
        <v>82.5</v>
      </c>
      <c r="F50" s="31" t="s">
        <v>25</v>
      </c>
      <c r="G50" s="89"/>
      <c r="H50" s="89"/>
      <c r="I50" s="89"/>
      <c r="J50" s="89"/>
      <c r="K50" s="31" t="s">
        <v>25</v>
      </c>
      <c r="L50" s="31" t="s">
        <v>25</v>
      </c>
      <c r="M50" s="89"/>
      <c r="N50" s="89"/>
      <c r="O50" s="89"/>
      <c r="P50" s="89"/>
      <c r="Q50" s="89"/>
      <c r="R50" s="89"/>
      <c r="S50" s="81">
        <f>SUM(G50:R50)</f>
        <v>0</v>
      </c>
      <c r="T50" s="50">
        <f>E50*S50</f>
        <v>0</v>
      </c>
      <c r="U50" s="28" t="s">
        <v>108</v>
      </c>
    </row>
    <row r="51" spans="1:21">
      <c r="A51" s="25"/>
      <c r="B51" s="10"/>
      <c r="D51" s="87"/>
      <c r="E51" s="31"/>
      <c r="F51" s="31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88"/>
      <c r="T51" s="31"/>
      <c r="U51" s="41"/>
    </row>
    <row r="52" spans="1:21">
      <c r="A52" s="25"/>
      <c r="B52" s="10"/>
      <c r="C52" s="86"/>
      <c r="D52" s="86"/>
      <c r="E52" s="31"/>
      <c r="F52" s="31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88"/>
      <c r="T52" s="31"/>
      <c r="U52" s="41"/>
    </row>
    <row r="53" spans="1:21">
      <c r="A53" s="25"/>
      <c r="B53" s="10"/>
      <c r="C53" s="86"/>
      <c r="D53" s="86"/>
      <c r="E53" s="31"/>
      <c r="F53" s="31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88"/>
      <c r="T53" s="31"/>
      <c r="U53" s="41"/>
    </row>
    <row r="54" spans="1:21">
      <c r="A54" s="25"/>
      <c r="B54" s="10"/>
      <c r="C54" s="86"/>
      <c r="D54" s="86"/>
      <c r="E54" s="31"/>
      <c r="F54" s="31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88"/>
      <c r="T54" s="31"/>
      <c r="U54" s="41"/>
    </row>
    <row r="55" spans="1:21">
      <c r="A55" s="25"/>
      <c r="B55" s="10"/>
      <c r="C55" s="86"/>
      <c r="D55" s="86"/>
      <c r="E55" s="31"/>
      <c r="F55" s="31"/>
      <c r="G55" s="39"/>
      <c r="H55" s="39"/>
      <c r="I55" s="39"/>
      <c r="J55" s="39"/>
      <c r="K55" s="39"/>
      <c r="L55" s="39"/>
      <c r="M55" s="39"/>
      <c r="N55" s="39"/>
      <c r="O55" s="39"/>
      <c r="P55" s="39"/>
      <c r="Q55" s="39"/>
      <c r="R55" s="39"/>
      <c r="S55" s="88"/>
      <c r="T55" s="31"/>
      <c r="U55" s="41"/>
    </row>
    <row r="56" spans="1:21">
      <c r="A56" s="25"/>
      <c r="B56" s="10"/>
      <c r="C56" s="86"/>
      <c r="D56" s="86"/>
      <c r="E56" s="31"/>
      <c r="F56" s="31"/>
      <c r="G56" s="39"/>
      <c r="H56" s="39"/>
      <c r="I56" s="39"/>
      <c r="J56" s="39"/>
      <c r="K56" s="39"/>
      <c r="L56" s="39"/>
      <c r="M56" s="39"/>
      <c r="N56" s="39"/>
      <c r="O56" s="39"/>
      <c r="P56" s="39"/>
      <c r="Q56" s="39"/>
      <c r="R56" s="39"/>
      <c r="S56" s="88"/>
      <c r="T56" s="31"/>
      <c r="U56" s="41"/>
    </row>
    <row r="57" spans="1:21">
      <c r="A57" s="25"/>
      <c r="B57" s="10"/>
      <c r="C57" s="86"/>
      <c r="D57" s="86"/>
      <c r="E57" s="31"/>
      <c r="F57" s="31"/>
      <c r="G57" s="39"/>
      <c r="H57" s="39"/>
      <c r="I57" s="39"/>
      <c r="J57" s="39"/>
      <c r="K57" s="39"/>
      <c r="L57" s="39"/>
      <c r="M57" s="39"/>
      <c r="N57" s="39"/>
      <c r="O57" s="39"/>
      <c r="P57" s="39"/>
      <c r="Q57" s="39"/>
      <c r="R57" s="39"/>
      <c r="S57" s="88"/>
      <c r="T57" s="31"/>
      <c r="U57" s="41"/>
    </row>
    <row r="58" spans="1:21">
      <c r="A58" s="25"/>
      <c r="B58" s="10"/>
      <c r="C58" s="86"/>
      <c r="D58" s="86"/>
      <c r="E58" s="31"/>
      <c r="F58" s="31"/>
      <c r="G58" s="39"/>
      <c r="H58" s="39"/>
      <c r="I58" s="39"/>
      <c r="J58" s="39"/>
      <c r="K58" s="39"/>
      <c r="L58" s="39"/>
      <c r="M58" s="39"/>
      <c r="N58" s="39"/>
      <c r="O58" s="39"/>
      <c r="P58" s="39"/>
      <c r="Q58" s="39"/>
      <c r="R58" s="39"/>
      <c r="S58" s="88"/>
      <c r="T58" s="31"/>
      <c r="U58" s="41"/>
    </row>
    <row r="59" spans="1:21">
      <c r="A59" s="25"/>
      <c r="B59" s="25"/>
      <c r="C59" s="73"/>
      <c r="D59" s="73"/>
      <c r="E59" s="31"/>
      <c r="F59" s="31"/>
      <c r="G59" s="39"/>
      <c r="H59" s="39"/>
      <c r="I59" s="39"/>
      <c r="J59" s="39"/>
      <c r="K59" s="39"/>
      <c r="L59" s="39"/>
      <c r="M59" s="39"/>
      <c r="N59" s="39"/>
      <c r="O59" s="39"/>
      <c r="P59" s="39"/>
      <c r="Q59" s="39"/>
      <c r="R59" s="39"/>
      <c r="S59" s="40"/>
      <c r="T59" s="31"/>
      <c r="U59" s="40"/>
    </row>
    <row r="60" spans="1:21">
      <c r="C60" s="103"/>
      <c r="D60" s="103"/>
      <c r="E60" s="33"/>
      <c r="F60" s="5"/>
      <c r="G60" s="5"/>
      <c r="H60" s="5"/>
      <c r="I60" s="5"/>
      <c r="J60" s="5"/>
      <c r="K60" s="5"/>
      <c r="L60" s="5"/>
      <c r="M60" s="5"/>
      <c r="O60" s="7"/>
      <c r="P60" s="7"/>
      <c r="Q60" s="7"/>
      <c r="R60" s="7"/>
      <c r="S60" s="34" t="s">
        <v>22</v>
      </c>
      <c r="T60" s="35">
        <f>SUM(T12:T58)</f>
        <v>0</v>
      </c>
      <c r="U60" s="36" t="s">
        <v>23</v>
      </c>
    </row>
    <row r="61" spans="1:21" ht="11.25" customHeight="1">
      <c r="C61" s="32"/>
      <c r="D61" s="37"/>
      <c r="E61" s="33"/>
      <c r="F61" s="5"/>
      <c r="G61" s="5"/>
      <c r="H61" s="5"/>
      <c r="I61" s="5"/>
      <c r="J61" s="5"/>
      <c r="K61" s="5"/>
      <c r="L61" s="5"/>
      <c r="M61" s="5"/>
      <c r="O61" s="7"/>
      <c r="P61" s="7"/>
      <c r="Q61" s="7"/>
      <c r="R61" s="7"/>
      <c r="S61" s="34"/>
      <c r="T61" s="35"/>
      <c r="U61" s="36"/>
    </row>
    <row r="62" spans="1:21">
      <c r="C62" s="104" t="s">
        <v>24</v>
      </c>
      <c r="D62" s="104"/>
      <c r="E62" s="105" t="s">
        <v>102</v>
      </c>
      <c r="F62" s="105"/>
      <c r="G62" s="105"/>
      <c r="H62" s="105"/>
      <c r="I62" s="105"/>
      <c r="J62" s="105"/>
      <c r="K62" s="105"/>
      <c r="L62" s="105"/>
      <c r="M62" s="105"/>
      <c r="N62" s="105"/>
      <c r="O62" s="105"/>
      <c r="P62" s="105"/>
      <c r="Q62" s="105"/>
      <c r="R62" s="105"/>
      <c r="S62" s="105"/>
      <c r="T62" s="105"/>
      <c r="U62" s="105"/>
    </row>
    <row r="63" spans="1:21">
      <c r="C63" s="90"/>
      <c r="D63" s="90"/>
      <c r="E63" s="91"/>
      <c r="F63" s="91"/>
      <c r="G63" s="91"/>
      <c r="H63" s="91"/>
      <c r="I63" s="91"/>
      <c r="J63" s="91"/>
      <c r="K63" s="91"/>
      <c r="L63" s="91"/>
      <c r="M63" s="91"/>
      <c r="N63" s="91"/>
      <c r="O63" s="91"/>
      <c r="P63" s="91"/>
      <c r="Q63" s="91"/>
      <c r="R63" s="91"/>
      <c r="S63" s="91"/>
      <c r="T63" s="91"/>
      <c r="U63" s="91"/>
    </row>
    <row r="64" spans="1:21">
      <c r="E64" s="102"/>
      <c r="F64" s="102"/>
      <c r="G64" s="102"/>
      <c r="H64" s="102"/>
      <c r="I64" s="102"/>
      <c r="J64" s="102"/>
      <c r="K64" s="102"/>
      <c r="L64" s="102"/>
      <c r="M64" s="102"/>
      <c r="N64" s="102"/>
      <c r="O64" s="102"/>
      <c r="P64" s="102"/>
      <c r="Q64" s="102"/>
      <c r="R64" s="102"/>
      <c r="S64" s="102"/>
      <c r="T64" s="102"/>
      <c r="U64" s="102"/>
    </row>
    <row r="65" spans="3:16">
      <c r="C65" s="92" t="s">
        <v>45</v>
      </c>
      <c r="P65" s="93" t="s">
        <v>105</v>
      </c>
    </row>
    <row r="66" spans="3:16">
      <c r="C66" s="82" t="s">
        <v>46</v>
      </c>
      <c r="J66" s="1" t="s">
        <v>0</v>
      </c>
      <c r="P66" s="94" t="s">
        <v>106</v>
      </c>
    </row>
    <row r="67" spans="3:16">
      <c r="C67" s="82" t="s">
        <v>47</v>
      </c>
    </row>
    <row r="68" spans="3:16">
      <c r="C68" s="82" t="s">
        <v>48</v>
      </c>
      <c r="P68" s="93"/>
    </row>
    <row r="69" spans="3:16">
      <c r="C69" s="82" t="s">
        <v>49</v>
      </c>
    </row>
    <row r="70" spans="3:16">
      <c r="C70" s="82" t="s">
        <v>50</v>
      </c>
    </row>
    <row r="71" spans="3:16">
      <c r="C71" s="82" t="s">
        <v>51</v>
      </c>
      <c r="P71" s="93"/>
    </row>
    <row r="72" spans="3:16">
      <c r="C72" s="82" t="s">
        <v>60</v>
      </c>
    </row>
    <row r="74" spans="3:16">
      <c r="C74" s="92" t="s">
        <v>52</v>
      </c>
    </row>
    <row r="75" spans="3:16">
      <c r="C75" s="82" t="s">
        <v>55</v>
      </c>
    </row>
    <row r="76" spans="3:16">
      <c r="C76" s="82" t="s">
        <v>53</v>
      </c>
    </row>
    <row r="77" spans="3:16">
      <c r="C77" s="82" t="s">
        <v>48</v>
      </c>
    </row>
    <row r="78" spans="3:16">
      <c r="C78" s="82" t="s">
        <v>56</v>
      </c>
    </row>
    <row r="79" spans="3:16">
      <c r="C79" s="82" t="s">
        <v>60</v>
      </c>
    </row>
    <row r="80" spans="3:16">
      <c r="C80" s="82" t="s">
        <v>54</v>
      </c>
    </row>
    <row r="82" spans="3:23">
      <c r="C82" s="82" t="s">
        <v>57</v>
      </c>
    </row>
    <row r="90" spans="3:23">
      <c r="W90" s="95"/>
    </row>
  </sheetData>
  <mergeCells count="16">
    <mergeCell ref="C30:D30"/>
    <mergeCell ref="C10:D10"/>
    <mergeCell ref="C11:D11"/>
    <mergeCell ref="C28:D28"/>
    <mergeCell ref="C29:D29"/>
    <mergeCell ref="C17:D17"/>
    <mergeCell ref="H4:M4"/>
    <mergeCell ref="H5:M5"/>
    <mergeCell ref="H6:M6"/>
    <mergeCell ref="H7:M7"/>
    <mergeCell ref="H8:M8"/>
    <mergeCell ref="E64:U64"/>
    <mergeCell ref="C60:D60"/>
    <mergeCell ref="C62:D62"/>
    <mergeCell ref="E62:U62"/>
    <mergeCell ref="C49:D49"/>
  </mergeCells>
  <phoneticPr fontId="27" type="noConversion"/>
  <hyperlinks>
    <hyperlink ref="H8" r:id="rId1" xr:uid="{00000000-0004-0000-0000-000000000000}"/>
    <hyperlink ref="P66" r:id="rId2" xr:uid="{00000000-0004-0000-0000-000001000000}"/>
  </hyperlinks>
  <pageMargins left="0.19685039370078741" right="0.19685039370078741" top="0.19685039370078741" bottom="0.19685039370078741" header="0.51181102362204722" footer="0.51181102362204722"/>
  <pageSetup paperSize="9" scale="79" firstPageNumber="0" orientation="landscape" r:id="rId3"/>
  <headerFooter alignWithMargins="0"/>
  <colBreaks count="1" manualBreakCount="1">
    <brk id="21" max="1048575" man="1"/>
  </colBreaks>
  <ignoredErrors>
    <ignoredError sqref="S31:S33 S36" formula="1"/>
    <ignoredError sqref="S18:S19" formulaRange="1"/>
  </ignoredErrors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47"/>
  <sheetViews>
    <sheetView workbookViewId="0">
      <selection activeCell="A8" sqref="A8"/>
    </sheetView>
  </sheetViews>
  <sheetFormatPr defaultRowHeight="15"/>
  <cols>
    <col min="1" max="1" width="18.140625" customWidth="1"/>
    <col min="2" max="2" width="22.5703125" customWidth="1"/>
    <col min="3" max="3" width="16.140625" customWidth="1"/>
    <col min="4" max="4" width="21.5703125" customWidth="1"/>
    <col min="5" max="5" width="22.85546875" customWidth="1"/>
  </cols>
  <sheetData>
    <row r="1" spans="1:5" ht="32.25">
      <c r="A1" s="96" t="s">
        <v>86</v>
      </c>
    </row>
    <row r="3" spans="1:5">
      <c r="A3" s="97" t="s">
        <v>87</v>
      </c>
    </row>
    <row r="4" spans="1:5">
      <c r="A4" t="s">
        <v>107</v>
      </c>
    </row>
    <row r="5" spans="1:5">
      <c r="A5" t="s">
        <v>88</v>
      </c>
    </row>
    <row r="7" spans="1:5">
      <c r="A7" s="84" t="s">
        <v>89</v>
      </c>
    </row>
    <row r="8" spans="1:5">
      <c r="A8" s="98" t="s">
        <v>91</v>
      </c>
      <c r="B8" s="98" t="s">
        <v>90</v>
      </c>
      <c r="C8" s="99" t="s">
        <v>92</v>
      </c>
      <c r="D8" s="99" t="s">
        <v>93</v>
      </c>
      <c r="E8" s="99" t="s">
        <v>94</v>
      </c>
    </row>
    <row r="9" spans="1:5">
      <c r="A9" s="100" t="s">
        <v>95</v>
      </c>
      <c r="B9" s="100"/>
      <c r="C9" s="100"/>
      <c r="D9" s="100"/>
      <c r="E9" s="100"/>
    </row>
    <row r="10" spans="1:5">
      <c r="A10" s="101" t="s">
        <v>43</v>
      </c>
      <c r="B10" s="100" t="s">
        <v>98</v>
      </c>
      <c r="C10" s="100" t="s">
        <v>13</v>
      </c>
      <c r="D10" s="100" t="s">
        <v>96</v>
      </c>
      <c r="E10" s="100" t="s">
        <v>97</v>
      </c>
    </row>
    <row r="11" spans="1:5">
      <c r="A11" s="101" t="s">
        <v>81</v>
      </c>
      <c r="B11" s="100" t="s">
        <v>99</v>
      </c>
      <c r="C11" s="100" t="s">
        <v>13</v>
      </c>
      <c r="D11" s="100" t="s">
        <v>100</v>
      </c>
      <c r="E11" s="100"/>
    </row>
    <row r="12" spans="1:5">
      <c r="A12" s="99"/>
      <c r="B12" s="99"/>
      <c r="C12" s="99"/>
      <c r="D12" s="99"/>
      <c r="E12" s="99"/>
    </row>
    <row r="13" spans="1:5">
      <c r="A13" s="99"/>
      <c r="B13" s="99"/>
      <c r="C13" s="99"/>
      <c r="D13" s="99"/>
      <c r="E13" s="99"/>
    </row>
    <row r="14" spans="1:5">
      <c r="A14" s="99"/>
      <c r="B14" s="99"/>
      <c r="C14" s="99"/>
      <c r="D14" s="99"/>
      <c r="E14" s="99"/>
    </row>
    <row r="15" spans="1:5">
      <c r="A15" s="99"/>
      <c r="B15" s="99"/>
      <c r="C15" s="99"/>
      <c r="D15" s="99"/>
      <c r="E15" s="99"/>
    </row>
    <row r="16" spans="1:5">
      <c r="A16" s="99"/>
      <c r="B16" s="99"/>
      <c r="C16" s="99"/>
      <c r="D16" s="99"/>
      <c r="E16" s="99"/>
    </row>
    <row r="17" spans="1:5">
      <c r="A17" s="99"/>
      <c r="B17" s="99"/>
      <c r="C17" s="99"/>
      <c r="D17" s="99"/>
      <c r="E17" s="99"/>
    </row>
    <row r="18" spans="1:5">
      <c r="A18" s="99"/>
      <c r="B18" s="99"/>
      <c r="C18" s="99"/>
      <c r="D18" s="99"/>
      <c r="E18" s="99"/>
    </row>
    <row r="19" spans="1:5">
      <c r="A19" s="99"/>
      <c r="B19" s="99"/>
      <c r="C19" s="99"/>
      <c r="D19" s="99"/>
      <c r="E19" s="99"/>
    </row>
    <row r="20" spans="1:5">
      <c r="A20" s="99"/>
      <c r="B20" s="99"/>
      <c r="C20" s="99"/>
      <c r="D20" s="99"/>
      <c r="E20" s="99"/>
    </row>
    <row r="21" spans="1:5">
      <c r="A21" s="99"/>
      <c r="B21" s="99"/>
      <c r="C21" s="99"/>
      <c r="D21" s="99"/>
      <c r="E21" s="99"/>
    </row>
    <row r="22" spans="1:5">
      <c r="A22" s="99"/>
      <c r="B22" s="99"/>
      <c r="C22" s="99"/>
      <c r="D22" s="99"/>
      <c r="E22" s="99"/>
    </row>
    <row r="23" spans="1:5">
      <c r="A23" s="99"/>
      <c r="B23" s="99"/>
      <c r="C23" s="99"/>
      <c r="D23" s="99"/>
      <c r="E23" s="99"/>
    </row>
    <row r="24" spans="1:5">
      <c r="A24" s="99"/>
      <c r="B24" s="99"/>
      <c r="C24" s="99"/>
      <c r="D24" s="99"/>
      <c r="E24" s="99"/>
    </row>
    <row r="25" spans="1:5">
      <c r="A25" s="99"/>
      <c r="B25" s="99"/>
      <c r="C25" s="99"/>
      <c r="D25" s="99"/>
      <c r="E25" s="99"/>
    </row>
    <row r="26" spans="1:5">
      <c r="A26" s="99"/>
      <c r="B26" s="99"/>
      <c r="C26" s="99"/>
      <c r="D26" s="99"/>
      <c r="E26" s="99"/>
    </row>
    <row r="27" spans="1:5">
      <c r="A27" s="99"/>
      <c r="B27" s="99"/>
      <c r="C27" s="99"/>
      <c r="D27" s="99"/>
      <c r="E27" s="99"/>
    </row>
    <row r="28" spans="1:5">
      <c r="A28" s="99"/>
      <c r="B28" s="99"/>
      <c r="C28" s="99"/>
      <c r="D28" s="99"/>
      <c r="E28" s="99"/>
    </row>
    <row r="29" spans="1:5">
      <c r="A29" s="99"/>
      <c r="B29" s="99"/>
      <c r="C29" s="99"/>
      <c r="D29" s="99"/>
      <c r="E29" s="99"/>
    </row>
    <row r="30" spans="1:5">
      <c r="A30" s="99"/>
      <c r="B30" s="99"/>
      <c r="C30" s="99"/>
      <c r="D30" s="99"/>
      <c r="E30" s="99"/>
    </row>
    <row r="31" spans="1:5">
      <c r="A31" s="99"/>
      <c r="B31" s="99"/>
      <c r="C31" s="99"/>
      <c r="D31" s="99"/>
      <c r="E31" s="99"/>
    </row>
    <row r="32" spans="1:5">
      <c r="A32" s="99"/>
      <c r="B32" s="99"/>
      <c r="C32" s="99"/>
      <c r="D32" s="99"/>
      <c r="E32" s="99"/>
    </row>
    <row r="33" spans="1:5">
      <c r="A33" s="99"/>
      <c r="B33" s="99"/>
      <c r="C33" s="99"/>
      <c r="D33" s="99"/>
      <c r="E33" s="99"/>
    </row>
    <row r="34" spans="1:5">
      <c r="A34" s="99"/>
      <c r="B34" s="99"/>
      <c r="C34" s="99"/>
      <c r="D34" s="99"/>
      <c r="E34" s="99"/>
    </row>
    <row r="35" spans="1:5">
      <c r="A35" s="99"/>
      <c r="B35" s="99"/>
      <c r="C35" s="99"/>
      <c r="D35" s="99"/>
      <c r="E35" s="99"/>
    </row>
    <row r="36" spans="1:5">
      <c r="A36" s="99"/>
      <c r="B36" s="99"/>
      <c r="C36" s="99"/>
      <c r="D36" s="99"/>
      <c r="E36" s="99"/>
    </row>
    <row r="37" spans="1:5">
      <c r="A37" s="99"/>
      <c r="B37" s="99"/>
      <c r="C37" s="99"/>
      <c r="D37" s="99"/>
      <c r="E37" s="99"/>
    </row>
    <row r="38" spans="1:5">
      <c r="A38" s="99"/>
      <c r="B38" s="99"/>
      <c r="C38" s="99"/>
      <c r="D38" s="99"/>
      <c r="E38" s="99"/>
    </row>
    <row r="39" spans="1:5">
      <c r="A39" s="99"/>
      <c r="B39" s="99"/>
      <c r="C39" s="99"/>
      <c r="D39" s="99"/>
      <c r="E39" s="99"/>
    </row>
    <row r="40" spans="1:5">
      <c r="A40" s="99"/>
      <c r="B40" s="99"/>
      <c r="C40" s="99"/>
      <c r="D40" s="99"/>
      <c r="E40" s="99"/>
    </row>
    <row r="41" spans="1:5">
      <c r="A41" s="99"/>
      <c r="B41" s="99"/>
      <c r="C41" s="99"/>
      <c r="D41" s="99"/>
      <c r="E41" s="99"/>
    </row>
    <row r="42" spans="1:5">
      <c r="A42" s="99"/>
      <c r="B42" s="99"/>
      <c r="C42" s="99"/>
      <c r="D42" s="99"/>
      <c r="E42" s="99"/>
    </row>
    <row r="43" spans="1:5">
      <c r="A43" s="99"/>
      <c r="B43" s="99"/>
      <c r="C43" s="99"/>
      <c r="D43" s="99"/>
      <c r="E43" s="99"/>
    </row>
    <row r="44" spans="1:5">
      <c r="A44" s="99"/>
      <c r="B44" s="99"/>
      <c r="C44" s="99"/>
      <c r="D44" s="99"/>
      <c r="E44" s="99"/>
    </row>
    <row r="45" spans="1:5">
      <c r="A45" s="99"/>
      <c r="B45" s="99"/>
      <c r="C45" s="99"/>
      <c r="D45" s="99"/>
      <c r="E45" s="99"/>
    </row>
    <row r="46" spans="1:5">
      <c r="A46" s="99"/>
      <c r="B46" s="99"/>
      <c r="C46" s="99"/>
      <c r="D46" s="99"/>
      <c r="E46" s="99"/>
    </row>
    <row r="47" spans="1:5">
      <c r="A47" s="99"/>
      <c r="B47" s="99"/>
      <c r="C47" s="99"/>
      <c r="D47" s="99"/>
      <c r="E47" s="9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2</vt:i4>
      </vt:variant>
    </vt:vector>
  </HeadingPairs>
  <TitlesOfParts>
    <vt:vector size="2" baseType="lpstr">
      <vt:lpstr>TILAUSLOMAKE</vt:lpstr>
      <vt:lpstr>VALINNAISET PAINATUKSET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Intersport Lielahti Seura</dc:creator>
  <cp:lastModifiedBy>Saija Sundvall</cp:lastModifiedBy>
  <cp:lastPrinted>2020-03-02T10:13:01Z</cp:lastPrinted>
  <dcterms:created xsi:type="dcterms:W3CDTF">2011-02-14T14:43:02Z</dcterms:created>
  <dcterms:modified xsi:type="dcterms:W3CDTF">2022-09-27T13:48:49Z</dcterms:modified>
</cp:coreProperties>
</file>