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kkaPäivärinta\Documents\Pehu\Suunnistus\kepsu\"/>
    </mc:Choice>
  </mc:AlternateContent>
  <xr:revisionPtr revIDLastSave="0" documentId="13_ncr:1_{E897F0BD-572E-4284-9A88-B236C299EB5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ansi" sheetId="14" r:id="rId1"/>
    <sheet name="Talousarvio" sheetId="12" r:id="rId2"/>
    <sheet name="Taul1" sheetId="1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2" l="1"/>
  <c r="E54" i="12" s="1"/>
  <c r="E60" i="12" s="1"/>
  <c r="E61" i="12" s="1"/>
  <c r="E62" i="12" s="1"/>
  <c r="E37" i="12"/>
  <c r="E18" i="12"/>
  <c r="F18" i="12"/>
  <c r="F37" i="12"/>
  <c r="F38" i="12" l="1"/>
  <c r="F54" i="12" s="1"/>
  <c r="F60" i="12" s="1"/>
  <c r="F61" i="12" s="1"/>
  <c r="F62" i="12" s="1"/>
  <c r="K36" i="12"/>
  <c r="H36" i="12"/>
  <c r="K53" i="12" l="1"/>
  <c r="K45" i="12"/>
  <c r="K17" i="12"/>
  <c r="K9" i="12"/>
  <c r="K54" i="12" l="1"/>
  <c r="K60" i="12" s="1"/>
  <c r="K61" i="12" s="1"/>
  <c r="K62" i="12" s="1"/>
  <c r="K38" i="12"/>
  <c r="H17" i="12"/>
  <c r="H53" i="12" l="1"/>
  <c r="H45" i="12"/>
  <c r="H9" i="12"/>
  <c r="H54" i="12" l="1"/>
  <c r="H60" i="12" s="1"/>
  <c r="H61" i="12" s="1"/>
  <c r="H62" i="12" s="1"/>
  <c r="H38" i="12"/>
</calcChain>
</file>

<file path=xl/sharedStrings.xml><?xml version="1.0" encoding="utf-8"?>
<sst xmlns="http://schemas.openxmlformats.org/spreadsheetml/2006/main" count="96" uniqueCount="86">
  <si>
    <t>KESKI-POHJANMAAN SUUNNISTUS RY</t>
  </si>
  <si>
    <t>Kilpailuluvat</t>
  </si>
  <si>
    <t>Ilmoitustuotot</t>
  </si>
  <si>
    <t>Mitalituotot</t>
  </si>
  <si>
    <t>Muut tuotot</t>
  </si>
  <si>
    <t>Ilmoitushankinnan kulut</t>
  </si>
  <si>
    <t>Mitalikulut</t>
  </si>
  <si>
    <t>Muut kulut</t>
  </si>
  <si>
    <t>VARSINAINEN TOIMINTA</t>
  </si>
  <si>
    <t>TUOTOT JA KULUT</t>
  </si>
  <si>
    <t>TUOTOT</t>
  </si>
  <si>
    <t>3001</t>
  </si>
  <si>
    <t>Koulutustuotot/henkilöt</t>
  </si>
  <si>
    <t>3009</t>
  </si>
  <si>
    <t>KULUT</t>
  </si>
  <si>
    <t>3010</t>
  </si>
  <si>
    <t>Leiri / valmennustoiminnan kulut</t>
  </si>
  <si>
    <t>3012</t>
  </si>
  <si>
    <t>Koulutusmateriaalikulut</t>
  </si>
  <si>
    <t>3019</t>
  </si>
  <si>
    <t>YLEISTOIMINTA KULUT</t>
  </si>
  <si>
    <t>MUUT KULUT</t>
  </si>
  <si>
    <t>MATKAKULUT</t>
  </si>
  <si>
    <t>3802</t>
  </si>
  <si>
    <t>Kilometrikorvaukset</t>
  </si>
  <si>
    <t>3803</t>
  </si>
  <si>
    <t>Majoituskulut</t>
  </si>
  <si>
    <t>3809</t>
  </si>
  <si>
    <t>Muut matkakulut</t>
  </si>
  <si>
    <t>MUUT VARSINAISEN TOIMINNAN KULUT</t>
  </si>
  <si>
    <t>3901</t>
  </si>
  <si>
    <t>Kokous- ja neuvottelukulut</t>
  </si>
  <si>
    <t>3904</t>
  </si>
  <si>
    <t>Kopiointi</t>
  </si>
  <si>
    <t>3907</t>
  </si>
  <si>
    <t>Huomioimiset</t>
  </si>
  <si>
    <t>3908</t>
  </si>
  <si>
    <t>Jäsenmaksut</t>
  </si>
  <si>
    <t>3910</t>
  </si>
  <si>
    <t>3911</t>
  </si>
  <si>
    <t>Stipendit / urheilijat</t>
  </si>
  <si>
    <t>3913</t>
  </si>
  <si>
    <t>Pankkipalvelumaksut</t>
  </si>
  <si>
    <t>3914</t>
  </si>
  <si>
    <t>3916</t>
  </si>
  <si>
    <t>Postikulut</t>
  </si>
  <si>
    <t>TUOTTO-/KULUJÄÄMÄ</t>
  </si>
  <si>
    <t>VARAINHANKINTA</t>
  </si>
  <si>
    <t>5000</t>
  </si>
  <si>
    <t>5030</t>
  </si>
  <si>
    <t>5060</t>
  </si>
  <si>
    <t>5070</t>
  </si>
  <si>
    <t>5090</t>
  </si>
  <si>
    <t>5560</t>
  </si>
  <si>
    <t>5570</t>
  </si>
  <si>
    <t>5599</t>
  </si>
  <si>
    <t>Varaston lisäys / vähennys</t>
  </si>
  <si>
    <t>SIJOITUS- JA RAHOITUSTOIMINTA</t>
  </si>
  <si>
    <t>RAHOITUSTOIMINNAN TUOTOT</t>
  </si>
  <si>
    <t>6310</t>
  </si>
  <si>
    <t>Korkotuotot</t>
  </si>
  <si>
    <t>TILIKAUDEN TULOS</t>
  </si>
  <si>
    <t>TILIKAUDEN YLIJÄÄMÄ (ALIJÄÄMÄ)</t>
  </si>
  <si>
    <t>3011</t>
  </si>
  <si>
    <t>Ostetut koulutuspalvelut</t>
  </si>
  <si>
    <t>Ostopalvelut (Kepli, tilintarkastus)</t>
  </si>
  <si>
    <t>3919</t>
  </si>
  <si>
    <t>3013</t>
  </si>
  <si>
    <t>Matkakulut leiri/valmennus</t>
  </si>
  <si>
    <t>3014</t>
  </si>
  <si>
    <t>Osanottomaksut</t>
  </si>
  <si>
    <t>3800</t>
  </si>
  <si>
    <t>Matka- ja edustuskulut</t>
  </si>
  <si>
    <t>Sporttisaitti, Atk-kustannukset</t>
  </si>
  <si>
    <t>Päivärahat</t>
  </si>
  <si>
    <t>TILINPÄÄTÖS</t>
  </si>
  <si>
    <t>KESKI-POHJANMAAN</t>
  </si>
  <si>
    <t>SUUNNISTUS RY</t>
  </si>
  <si>
    <t>TILINPÄÄTÖS 31.12.2018</t>
  </si>
  <si>
    <t>Muut koulutustoiminnan kulut</t>
  </si>
  <si>
    <t>Osanottomaksutuotot</t>
  </si>
  <si>
    <t>Talousarvio</t>
  </si>
  <si>
    <t>Toteuma 2021</t>
  </si>
  <si>
    <t>Toteuma 2020</t>
  </si>
  <si>
    <t>TUOTOT JA KULUT YHTEENSÄ</t>
  </si>
  <si>
    <t>Toteuma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</si>
</sst>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top"/>
    </xf>
  </cellStyleXfs>
  <cellXfs count="59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10" fillId="0" borderId="2" xfId="1" applyNumberFormat="1" applyFont="1" applyBorder="1"/>
    <xf numFmtId="14" fontId="1" fillId="0" borderId="0" xfId="1" applyNumberFormat="1"/>
    <xf numFmtId="14" fontId="11" fillId="0" borderId="0" xfId="1" applyNumberFormat="1" applyFont="1"/>
    <xf numFmtId="0" fontId="11" fillId="0" borderId="0" xfId="1" applyFont="1"/>
    <xf numFmtId="0" fontId="8" fillId="0" borderId="0" xfId="0" applyFont="1" applyAlignment="1">
      <alignment horizontal="left" vertical="top"/>
    </xf>
    <xf numFmtId="0" fontId="3" fillId="0" borderId="0" xfId="1" applyFont="1"/>
    <xf numFmtId="14" fontId="3" fillId="0" borderId="0" xfId="1" applyNumberFormat="1" applyFont="1" applyAlignment="1">
      <alignment horizontal="left"/>
    </xf>
    <xf numFmtId="0" fontId="2" fillId="0" borderId="0" xfId="1" applyFont="1"/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9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7" fillId="3" borderId="10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9" fillId="4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14" fontId="9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/>
    </xf>
    <xf numFmtId="2" fontId="8" fillId="2" borderId="0" xfId="0" applyNumberFormat="1" applyFont="1" applyFill="1" applyAlignment="1">
      <alignment vertical="top"/>
    </xf>
    <xf numFmtId="0" fontId="9" fillId="2" borderId="10" xfId="0" applyFont="1" applyFill="1" applyBorder="1" applyAlignment="1">
      <alignment vertical="top"/>
    </xf>
    <xf numFmtId="4" fontId="7" fillId="2" borderId="0" xfId="0" applyNumberFormat="1" applyFont="1" applyFill="1" applyAlignment="1">
      <alignment vertical="top"/>
    </xf>
    <xf numFmtId="4" fontId="7" fillId="2" borderId="10" xfId="0" applyNumberFormat="1" applyFont="1" applyFill="1" applyBorder="1" applyAlignment="1">
      <alignment vertical="top"/>
    </xf>
    <xf numFmtId="0" fontId="7" fillId="4" borderId="0" xfId="0" applyFont="1" applyFill="1" applyAlignment="1">
      <alignment vertical="top"/>
    </xf>
    <xf numFmtId="0" fontId="7" fillId="4" borderId="10" xfId="0" applyFont="1" applyFill="1" applyBorder="1" applyAlignment="1">
      <alignment vertical="top"/>
    </xf>
    <xf numFmtId="0" fontId="1" fillId="0" borderId="8" xfId="1" applyBorder="1"/>
    <xf numFmtId="0" fontId="1" fillId="0" borderId="7" xfId="1" applyBorder="1"/>
    <xf numFmtId="0" fontId="1" fillId="0" borderId="5" xfId="1" applyBorder="1"/>
    <xf numFmtId="0" fontId="1" fillId="0" borderId="0" xfId="1"/>
    <xf numFmtId="0" fontId="2" fillId="0" borderId="5" xfId="1" applyFont="1" applyBorder="1" applyAlignment="1">
      <alignment horizontal="center" wrapText="1"/>
    </xf>
    <xf numFmtId="0" fontId="3" fillId="0" borderId="0" xfId="1" applyFont="1"/>
    <xf numFmtId="14" fontId="12" fillId="0" borderId="5" xfId="1" applyNumberFormat="1" applyFont="1" applyBorder="1" applyAlignment="1">
      <alignment horizontal="center" wrapText="1"/>
    </xf>
    <xf numFmtId="0" fontId="11" fillId="0" borderId="0" xfId="1" applyFont="1"/>
    <xf numFmtId="0" fontId="11" fillId="0" borderId="5" xfId="1" applyFont="1" applyBorder="1"/>
    <xf numFmtId="4" fontId="6" fillId="4" borderId="0" xfId="0" applyNumberFormat="1" applyFont="1" applyFill="1" applyAlignment="1">
      <alignment vertical="top"/>
    </xf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opLeftCell="I17" workbookViewId="0">
      <selection activeCell="K55" sqref="K55"/>
    </sheetView>
  </sheetViews>
  <sheetFormatPr defaultRowHeight="13.2" x14ac:dyDescent="0.25"/>
  <cols>
    <col min="1" max="1" width="0.109375" style="1" hidden="1" customWidth="1"/>
    <col min="2" max="2" width="0.33203125" style="1" hidden="1" customWidth="1"/>
    <col min="3" max="3" width="5.33203125" style="1" hidden="1" customWidth="1"/>
    <col min="4" max="4" width="24.88671875" style="1" hidden="1" customWidth="1"/>
    <col min="5" max="5" width="5.44140625" style="1" hidden="1" customWidth="1"/>
    <col min="6" max="6" width="17.44140625" style="1" hidden="1" customWidth="1"/>
    <col min="7" max="7" width="0.109375" style="1" hidden="1" customWidth="1"/>
    <col min="8" max="8" width="1.109375" style="1" hidden="1" customWidth="1"/>
    <col min="9" max="9" width="9.109375" style="1"/>
    <col min="10" max="10" width="15.5546875" style="1" customWidth="1"/>
    <col min="11" max="11" width="35.5546875" style="1" customWidth="1"/>
    <col min="12" max="12" width="27" style="1" bestFit="1" customWidth="1"/>
    <col min="13" max="16" width="9.109375" style="1"/>
    <col min="17" max="17" width="28.33203125" style="1" customWidth="1"/>
    <col min="18" max="257" width="9.109375" style="1"/>
    <col min="258" max="258" width="16.44140625" style="1" customWidth="1"/>
    <col min="259" max="259" width="33.109375" style="1" customWidth="1"/>
    <col min="260" max="260" width="24.88671875" style="1" customWidth="1"/>
    <col min="261" max="263" width="0" style="1" hidden="1" customWidth="1"/>
    <col min="264" max="264" width="1.109375" style="1" customWidth="1"/>
    <col min="265" max="513" width="9.109375" style="1"/>
    <col min="514" max="514" width="16.44140625" style="1" customWidth="1"/>
    <col min="515" max="515" width="33.109375" style="1" customWidth="1"/>
    <col min="516" max="516" width="24.88671875" style="1" customWidth="1"/>
    <col min="517" max="519" width="0" style="1" hidden="1" customWidth="1"/>
    <col min="520" max="520" width="1.109375" style="1" customWidth="1"/>
    <col min="521" max="769" width="9.109375" style="1"/>
    <col min="770" max="770" width="16.44140625" style="1" customWidth="1"/>
    <col min="771" max="771" width="33.109375" style="1" customWidth="1"/>
    <col min="772" max="772" width="24.88671875" style="1" customWidth="1"/>
    <col min="773" max="775" width="0" style="1" hidden="1" customWidth="1"/>
    <col min="776" max="776" width="1.109375" style="1" customWidth="1"/>
    <col min="777" max="1025" width="9.109375" style="1"/>
    <col min="1026" max="1026" width="16.44140625" style="1" customWidth="1"/>
    <col min="1027" max="1027" width="33.109375" style="1" customWidth="1"/>
    <col min="1028" max="1028" width="24.88671875" style="1" customWidth="1"/>
    <col min="1029" max="1031" width="0" style="1" hidden="1" customWidth="1"/>
    <col min="1032" max="1032" width="1.109375" style="1" customWidth="1"/>
    <col min="1033" max="1281" width="9.109375" style="1"/>
    <col min="1282" max="1282" width="16.44140625" style="1" customWidth="1"/>
    <col min="1283" max="1283" width="33.109375" style="1" customWidth="1"/>
    <col min="1284" max="1284" width="24.88671875" style="1" customWidth="1"/>
    <col min="1285" max="1287" width="0" style="1" hidden="1" customWidth="1"/>
    <col min="1288" max="1288" width="1.109375" style="1" customWidth="1"/>
    <col min="1289" max="1537" width="9.109375" style="1"/>
    <col min="1538" max="1538" width="16.44140625" style="1" customWidth="1"/>
    <col min="1539" max="1539" width="33.109375" style="1" customWidth="1"/>
    <col min="1540" max="1540" width="24.88671875" style="1" customWidth="1"/>
    <col min="1541" max="1543" width="0" style="1" hidden="1" customWidth="1"/>
    <col min="1544" max="1544" width="1.109375" style="1" customWidth="1"/>
    <col min="1545" max="1793" width="9.109375" style="1"/>
    <col min="1794" max="1794" width="16.44140625" style="1" customWidth="1"/>
    <col min="1795" max="1795" width="33.109375" style="1" customWidth="1"/>
    <col min="1796" max="1796" width="24.88671875" style="1" customWidth="1"/>
    <col min="1797" max="1799" width="0" style="1" hidden="1" customWidth="1"/>
    <col min="1800" max="1800" width="1.109375" style="1" customWidth="1"/>
    <col min="1801" max="2049" width="9.109375" style="1"/>
    <col min="2050" max="2050" width="16.44140625" style="1" customWidth="1"/>
    <col min="2051" max="2051" width="33.109375" style="1" customWidth="1"/>
    <col min="2052" max="2052" width="24.88671875" style="1" customWidth="1"/>
    <col min="2053" max="2055" width="0" style="1" hidden="1" customWidth="1"/>
    <col min="2056" max="2056" width="1.109375" style="1" customWidth="1"/>
    <col min="2057" max="2305" width="9.109375" style="1"/>
    <col min="2306" max="2306" width="16.44140625" style="1" customWidth="1"/>
    <col min="2307" max="2307" width="33.109375" style="1" customWidth="1"/>
    <col min="2308" max="2308" width="24.88671875" style="1" customWidth="1"/>
    <col min="2309" max="2311" width="0" style="1" hidden="1" customWidth="1"/>
    <col min="2312" max="2312" width="1.109375" style="1" customWidth="1"/>
    <col min="2313" max="2561" width="9.109375" style="1"/>
    <col min="2562" max="2562" width="16.44140625" style="1" customWidth="1"/>
    <col min="2563" max="2563" width="33.109375" style="1" customWidth="1"/>
    <col min="2564" max="2564" width="24.88671875" style="1" customWidth="1"/>
    <col min="2565" max="2567" width="0" style="1" hidden="1" customWidth="1"/>
    <col min="2568" max="2568" width="1.109375" style="1" customWidth="1"/>
    <col min="2569" max="2817" width="9.109375" style="1"/>
    <col min="2818" max="2818" width="16.44140625" style="1" customWidth="1"/>
    <col min="2819" max="2819" width="33.109375" style="1" customWidth="1"/>
    <col min="2820" max="2820" width="24.88671875" style="1" customWidth="1"/>
    <col min="2821" max="2823" width="0" style="1" hidden="1" customWidth="1"/>
    <col min="2824" max="2824" width="1.109375" style="1" customWidth="1"/>
    <col min="2825" max="3073" width="9.109375" style="1"/>
    <col min="3074" max="3074" width="16.44140625" style="1" customWidth="1"/>
    <col min="3075" max="3075" width="33.109375" style="1" customWidth="1"/>
    <col min="3076" max="3076" width="24.88671875" style="1" customWidth="1"/>
    <col min="3077" max="3079" width="0" style="1" hidden="1" customWidth="1"/>
    <col min="3080" max="3080" width="1.109375" style="1" customWidth="1"/>
    <col min="3081" max="3329" width="9.109375" style="1"/>
    <col min="3330" max="3330" width="16.44140625" style="1" customWidth="1"/>
    <col min="3331" max="3331" width="33.109375" style="1" customWidth="1"/>
    <col min="3332" max="3332" width="24.88671875" style="1" customWidth="1"/>
    <col min="3333" max="3335" width="0" style="1" hidden="1" customWidth="1"/>
    <col min="3336" max="3336" width="1.109375" style="1" customWidth="1"/>
    <col min="3337" max="3585" width="9.109375" style="1"/>
    <col min="3586" max="3586" width="16.44140625" style="1" customWidth="1"/>
    <col min="3587" max="3587" width="33.109375" style="1" customWidth="1"/>
    <col min="3588" max="3588" width="24.88671875" style="1" customWidth="1"/>
    <col min="3589" max="3591" width="0" style="1" hidden="1" customWidth="1"/>
    <col min="3592" max="3592" width="1.109375" style="1" customWidth="1"/>
    <col min="3593" max="3841" width="9.109375" style="1"/>
    <col min="3842" max="3842" width="16.44140625" style="1" customWidth="1"/>
    <col min="3843" max="3843" width="33.109375" style="1" customWidth="1"/>
    <col min="3844" max="3844" width="24.88671875" style="1" customWidth="1"/>
    <col min="3845" max="3847" width="0" style="1" hidden="1" customWidth="1"/>
    <col min="3848" max="3848" width="1.109375" style="1" customWidth="1"/>
    <col min="3849" max="4097" width="9.109375" style="1"/>
    <col min="4098" max="4098" width="16.44140625" style="1" customWidth="1"/>
    <col min="4099" max="4099" width="33.109375" style="1" customWidth="1"/>
    <col min="4100" max="4100" width="24.88671875" style="1" customWidth="1"/>
    <col min="4101" max="4103" width="0" style="1" hidden="1" customWidth="1"/>
    <col min="4104" max="4104" width="1.109375" style="1" customWidth="1"/>
    <col min="4105" max="4353" width="9.109375" style="1"/>
    <col min="4354" max="4354" width="16.44140625" style="1" customWidth="1"/>
    <col min="4355" max="4355" width="33.109375" style="1" customWidth="1"/>
    <col min="4356" max="4356" width="24.88671875" style="1" customWidth="1"/>
    <col min="4357" max="4359" width="0" style="1" hidden="1" customWidth="1"/>
    <col min="4360" max="4360" width="1.109375" style="1" customWidth="1"/>
    <col min="4361" max="4609" width="9.109375" style="1"/>
    <col min="4610" max="4610" width="16.44140625" style="1" customWidth="1"/>
    <col min="4611" max="4611" width="33.109375" style="1" customWidth="1"/>
    <col min="4612" max="4612" width="24.88671875" style="1" customWidth="1"/>
    <col min="4613" max="4615" width="0" style="1" hidden="1" customWidth="1"/>
    <col min="4616" max="4616" width="1.109375" style="1" customWidth="1"/>
    <col min="4617" max="4865" width="9.109375" style="1"/>
    <col min="4866" max="4866" width="16.44140625" style="1" customWidth="1"/>
    <col min="4867" max="4867" width="33.109375" style="1" customWidth="1"/>
    <col min="4868" max="4868" width="24.88671875" style="1" customWidth="1"/>
    <col min="4869" max="4871" width="0" style="1" hidden="1" customWidth="1"/>
    <col min="4872" max="4872" width="1.109375" style="1" customWidth="1"/>
    <col min="4873" max="5121" width="9.109375" style="1"/>
    <col min="5122" max="5122" width="16.44140625" style="1" customWidth="1"/>
    <col min="5123" max="5123" width="33.109375" style="1" customWidth="1"/>
    <col min="5124" max="5124" width="24.88671875" style="1" customWidth="1"/>
    <col min="5125" max="5127" width="0" style="1" hidden="1" customWidth="1"/>
    <col min="5128" max="5128" width="1.109375" style="1" customWidth="1"/>
    <col min="5129" max="5377" width="9.109375" style="1"/>
    <col min="5378" max="5378" width="16.44140625" style="1" customWidth="1"/>
    <col min="5379" max="5379" width="33.109375" style="1" customWidth="1"/>
    <col min="5380" max="5380" width="24.88671875" style="1" customWidth="1"/>
    <col min="5381" max="5383" width="0" style="1" hidden="1" customWidth="1"/>
    <col min="5384" max="5384" width="1.109375" style="1" customWidth="1"/>
    <col min="5385" max="5633" width="9.109375" style="1"/>
    <col min="5634" max="5634" width="16.44140625" style="1" customWidth="1"/>
    <col min="5635" max="5635" width="33.109375" style="1" customWidth="1"/>
    <col min="5636" max="5636" width="24.88671875" style="1" customWidth="1"/>
    <col min="5637" max="5639" width="0" style="1" hidden="1" customWidth="1"/>
    <col min="5640" max="5640" width="1.109375" style="1" customWidth="1"/>
    <col min="5641" max="5889" width="9.109375" style="1"/>
    <col min="5890" max="5890" width="16.44140625" style="1" customWidth="1"/>
    <col min="5891" max="5891" width="33.109375" style="1" customWidth="1"/>
    <col min="5892" max="5892" width="24.88671875" style="1" customWidth="1"/>
    <col min="5893" max="5895" width="0" style="1" hidden="1" customWidth="1"/>
    <col min="5896" max="5896" width="1.109375" style="1" customWidth="1"/>
    <col min="5897" max="6145" width="9.109375" style="1"/>
    <col min="6146" max="6146" width="16.44140625" style="1" customWidth="1"/>
    <col min="6147" max="6147" width="33.109375" style="1" customWidth="1"/>
    <col min="6148" max="6148" width="24.88671875" style="1" customWidth="1"/>
    <col min="6149" max="6151" width="0" style="1" hidden="1" customWidth="1"/>
    <col min="6152" max="6152" width="1.109375" style="1" customWidth="1"/>
    <col min="6153" max="6401" width="9.109375" style="1"/>
    <col min="6402" max="6402" width="16.44140625" style="1" customWidth="1"/>
    <col min="6403" max="6403" width="33.109375" style="1" customWidth="1"/>
    <col min="6404" max="6404" width="24.88671875" style="1" customWidth="1"/>
    <col min="6405" max="6407" width="0" style="1" hidden="1" customWidth="1"/>
    <col min="6408" max="6408" width="1.109375" style="1" customWidth="1"/>
    <col min="6409" max="6657" width="9.109375" style="1"/>
    <col min="6658" max="6658" width="16.44140625" style="1" customWidth="1"/>
    <col min="6659" max="6659" width="33.109375" style="1" customWidth="1"/>
    <col min="6660" max="6660" width="24.88671875" style="1" customWidth="1"/>
    <col min="6661" max="6663" width="0" style="1" hidden="1" customWidth="1"/>
    <col min="6664" max="6664" width="1.109375" style="1" customWidth="1"/>
    <col min="6665" max="6913" width="9.109375" style="1"/>
    <col min="6914" max="6914" width="16.44140625" style="1" customWidth="1"/>
    <col min="6915" max="6915" width="33.109375" style="1" customWidth="1"/>
    <col min="6916" max="6916" width="24.88671875" style="1" customWidth="1"/>
    <col min="6917" max="6919" width="0" style="1" hidden="1" customWidth="1"/>
    <col min="6920" max="6920" width="1.109375" style="1" customWidth="1"/>
    <col min="6921" max="7169" width="9.109375" style="1"/>
    <col min="7170" max="7170" width="16.44140625" style="1" customWidth="1"/>
    <col min="7171" max="7171" width="33.109375" style="1" customWidth="1"/>
    <col min="7172" max="7172" width="24.88671875" style="1" customWidth="1"/>
    <col min="7173" max="7175" width="0" style="1" hidden="1" customWidth="1"/>
    <col min="7176" max="7176" width="1.109375" style="1" customWidth="1"/>
    <col min="7177" max="7425" width="9.109375" style="1"/>
    <col min="7426" max="7426" width="16.44140625" style="1" customWidth="1"/>
    <col min="7427" max="7427" width="33.109375" style="1" customWidth="1"/>
    <col min="7428" max="7428" width="24.88671875" style="1" customWidth="1"/>
    <col min="7429" max="7431" width="0" style="1" hidden="1" customWidth="1"/>
    <col min="7432" max="7432" width="1.109375" style="1" customWidth="1"/>
    <col min="7433" max="7681" width="9.109375" style="1"/>
    <col min="7682" max="7682" width="16.44140625" style="1" customWidth="1"/>
    <col min="7683" max="7683" width="33.109375" style="1" customWidth="1"/>
    <col min="7684" max="7684" width="24.88671875" style="1" customWidth="1"/>
    <col min="7685" max="7687" width="0" style="1" hidden="1" customWidth="1"/>
    <col min="7688" max="7688" width="1.109375" style="1" customWidth="1"/>
    <col min="7689" max="7937" width="9.109375" style="1"/>
    <col min="7938" max="7938" width="16.44140625" style="1" customWidth="1"/>
    <col min="7939" max="7939" width="33.109375" style="1" customWidth="1"/>
    <col min="7940" max="7940" width="24.88671875" style="1" customWidth="1"/>
    <col min="7941" max="7943" width="0" style="1" hidden="1" customWidth="1"/>
    <col min="7944" max="7944" width="1.109375" style="1" customWidth="1"/>
    <col min="7945" max="8193" width="9.109375" style="1"/>
    <col min="8194" max="8194" width="16.44140625" style="1" customWidth="1"/>
    <col min="8195" max="8195" width="33.109375" style="1" customWidth="1"/>
    <col min="8196" max="8196" width="24.88671875" style="1" customWidth="1"/>
    <col min="8197" max="8199" width="0" style="1" hidden="1" customWidth="1"/>
    <col min="8200" max="8200" width="1.109375" style="1" customWidth="1"/>
    <col min="8201" max="8449" width="9.109375" style="1"/>
    <col min="8450" max="8450" width="16.44140625" style="1" customWidth="1"/>
    <col min="8451" max="8451" width="33.109375" style="1" customWidth="1"/>
    <col min="8452" max="8452" width="24.88671875" style="1" customWidth="1"/>
    <col min="8453" max="8455" width="0" style="1" hidden="1" customWidth="1"/>
    <col min="8456" max="8456" width="1.109375" style="1" customWidth="1"/>
    <col min="8457" max="8705" width="9.109375" style="1"/>
    <col min="8706" max="8706" width="16.44140625" style="1" customWidth="1"/>
    <col min="8707" max="8707" width="33.109375" style="1" customWidth="1"/>
    <col min="8708" max="8708" width="24.88671875" style="1" customWidth="1"/>
    <col min="8709" max="8711" width="0" style="1" hidden="1" customWidth="1"/>
    <col min="8712" max="8712" width="1.109375" style="1" customWidth="1"/>
    <col min="8713" max="8961" width="9.109375" style="1"/>
    <col min="8962" max="8962" width="16.44140625" style="1" customWidth="1"/>
    <col min="8963" max="8963" width="33.109375" style="1" customWidth="1"/>
    <col min="8964" max="8964" width="24.88671875" style="1" customWidth="1"/>
    <col min="8965" max="8967" width="0" style="1" hidden="1" customWidth="1"/>
    <col min="8968" max="8968" width="1.109375" style="1" customWidth="1"/>
    <col min="8969" max="9217" width="9.109375" style="1"/>
    <col min="9218" max="9218" width="16.44140625" style="1" customWidth="1"/>
    <col min="9219" max="9219" width="33.109375" style="1" customWidth="1"/>
    <col min="9220" max="9220" width="24.88671875" style="1" customWidth="1"/>
    <col min="9221" max="9223" width="0" style="1" hidden="1" customWidth="1"/>
    <col min="9224" max="9224" width="1.109375" style="1" customWidth="1"/>
    <col min="9225" max="9473" width="9.109375" style="1"/>
    <col min="9474" max="9474" width="16.44140625" style="1" customWidth="1"/>
    <col min="9475" max="9475" width="33.109375" style="1" customWidth="1"/>
    <col min="9476" max="9476" width="24.88671875" style="1" customWidth="1"/>
    <col min="9477" max="9479" width="0" style="1" hidden="1" customWidth="1"/>
    <col min="9480" max="9480" width="1.109375" style="1" customWidth="1"/>
    <col min="9481" max="9729" width="9.109375" style="1"/>
    <col min="9730" max="9730" width="16.44140625" style="1" customWidth="1"/>
    <col min="9731" max="9731" width="33.109375" style="1" customWidth="1"/>
    <col min="9732" max="9732" width="24.88671875" style="1" customWidth="1"/>
    <col min="9733" max="9735" width="0" style="1" hidden="1" customWidth="1"/>
    <col min="9736" max="9736" width="1.109375" style="1" customWidth="1"/>
    <col min="9737" max="9985" width="9.109375" style="1"/>
    <col min="9986" max="9986" width="16.44140625" style="1" customWidth="1"/>
    <col min="9987" max="9987" width="33.109375" style="1" customWidth="1"/>
    <col min="9988" max="9988" width="24.88671875" style="1" customWidth="1"/>
    <col min="9989" max="9991" width="0" style="1" hidden="1" customWidth="1"/>
    <col min="9992" max="9992" width="1.109375" style="1" customWidth="1"/>
    <col min="9993" max="10241" width="9.109375" style="1"/>
    <col min="10242" max="10242" width="16.44140625" style="1" customWidth="1"/>
    <col min="10243" max="10243" width="33.109375" style="1" customWidth="1"/>
    <col min="10244" max="10244" width="24.88671875" style="1" customWidth="1"/>
    <col min="10245" max="10247" width="0" style="1" hidden="1" customWidth="1"/>
    <col min="10248" max="10248" width="1.109375" style="1" customWidth="1"/>
    <col min="10249" max="10497" width="9.109375" style="1"/>
    <col min="10498" max="10498" width="16.44140625" style="1" customWidth="1"/>
    <col min="10499" max="10499" width="33.109375" style="1" customWidth="1"/>
    <col min="10500" max="10500" width="24.88671875" style="1" customWidth="1"/>
    <col min="10501" max="10503" width="0" style="1" hidden="1" customWidth="1"/>
    <col min="10504" max="10504" width="1.109375" style="1" customWidth="1"/>
    <col min="10505" max="10753" width="9.109375" style="1"/>
    <col min="10754" max="10754" width="16.44140625" style="1" customWidth="1"/>
    <col min="10755" max="10755" width="33.109375" style="1" customWidth="1"/>
    <col min="10756" max="10756" width="24.88671875" style="1" customWidth="1"/>
    <col min="10757" max="10759" width="0" style="1" hidden="1" customWidth="1"/>
    <col min="10760" max="10760" width="1.109375" style="1" customWidth="1"/>
    <col min="10761" max="11009" width="9.109375" style="1"/>
    <col min="11010" max="11010" width="16.44140625" style="1" customWidth="1"/>
    <col min="11011" max="11011" width="33.109375" style="1" customWidth="1"/>
    <col min="11012" max="11012" width="24.88671875" style="1" customWidth="1"/>
    <col min="11013" max="11015" width="0" style="1" hidden="1" customWidth="1"/>
    <col min="11016" max="11016" width="1.109375" style="1" customWidth="1"/>
    <col min="11017" max="11265" width="9.109375" style="1"/>
    <col min="11266" max="11266" width="16.44140625" style="1" customWidth="1"/>
    <col min="11267" max="11267" width="33.109375" style="1" customWidth="1"/>
    <col min="11268" max="11268" width="24.88671875" style="1" customWidth="1"/>
    <col min="11269" max="11271" width="0" style="1" hidden="1" customWidth="1"/>
    <col min="11272" max="11272" width="1.109375" style="1" customWidth="1"/>
    <col min="11273" max="11521" width="9.109375" style="1"/>
    <col min="11522" max="11522" width="16.44140625" style="1" customWidth="1"/>
    <col min="11523" max="11523" width="33.109375" style="1" customWidth="1"/>
    <col min="11524" max="11524" width="24.88671875" style="1" customWidth="1"/>
    <col min="11525" max="11527" width="0" style="1" hidden="1" customWidth="1"/>
    <col min="11528" max="11528" width="1.109375" style="1" customWidth="1"/>
    <col min="11529" max="11777" width="9.109375" style="1"/>
    <col min="11778" max="11778" width="16.44140625" style="1" customWidth="1"/>
    <col min="11779" max="11779" width="33.109375" style="1" customWidth="1"/>
    <col min="11780" max="11780" width="24.88671875" style="1" customWidth="1"/>
    <col min="11781" max="11783" width="0" style="1" hidden="1" customWidth="1"/>
    <col min="11784" max="11784" width="1.109375" style="1" customWidth="1"/>
    <col min="11785" max="12033" width="9.109375" style="1"/>
    <col min="12034" max="12034" width="16.44140625" style="1" customWidth="1"/>
    <col min="12035" max="12035" width="33.109375" style="1" customWidth="1"/>
    <col min="12036" max="12036" width="24.88671875" style="1" customWidth="1"/>
    <col min="12037" max="12039" width="0" style="1" hidden="1" customWidth="1"/>
    <col min="12040" max="12040" width="1.109375" style="1" customWidth="1"/>
    <col min="12041" max="12289" width="9.109375" style="1"/>
    <col min="12290" max="12290" width="16.44140625" style="1" customWidth="1"/>
    <col min="12291" max="12291" width="33.109375" style="1" customWidth="1"/>
    <col min="12292" max="12292" width="24.88671875" style="1" customWidth="1"/>
    <col min="12293" max="12295" width="0" style="1" hidden="1" customWidth="1"/>
    <col min="12296" max="12296" width="1.109375" style="1" customWidth="1"/>
    <col min="12297" max="12545" width="9.109375" style="1"/>
    <col min="12546" max="12546" width="16.44140625" style="1" customWidth="1"/>
    <col min="12547" max="12547" width="33.109375" style="1" customWidth="1"/>
    <col min="12548" max="12548" width="24.88671875" style="1" customWidth="1"/>
    <col min="12549" max="12551" width="0" style="1" hidden="1" customWidth="1"/>
    <col min="12552" max="12552" width="1.109375" style="1" customWidth="1"/>
    <col min="12553" max="12801" width="9.109375" style="1"/>
    <col min="12802" max="12802" width="16.44140625" style="1" customWidth="1"/>
    <col min="12803" max="12803" width="33.109375" style="1" customWidth="1"/>
    <col min="12804" max="12804" width="24.88671875" style="1" customWidth="1"/>
    <col min="12805" max="12807" width="0" style="1" hidden="1" customWidth="1"/>
    <col min="12808" max="12808" width="1.109375" style="1" customWidth="1"/>
    <col min="12809" max="13057" width="9.109375" style="1"/>
    <col min="13058" max="13058" width="16.44140625" style="1" customWidth="1"/>
    <col min="13059" max="13059" width="33.109375" style="1" customWidth="1"/>
    <col min="13060" max="13060" width="24.88671875" style="1" customWidth="1"/>
    <col min="13061" max="13063" width="0" style="1" hidden="1" customWidth="1"/>
    <col min="13064" max="13064" width="1.109375" style="1" customWidth="1"/>
    <col min="13065" max="13313" width="9.109375" style="1"/>
    <col min="13314" max="13314" width="16.44140625" style="1" customWidth="1"/>
    <col min="13315" max="13315" width="33.109375" style="1" customWidth="1"/>
    <col min="13316" max="13316" width="24.88671875" style="1" customWidth="1"/>
    <col min="13317" max="13319" width="0" style="1" hidden="1" customWidth="1"/>
    <col min="13320" max="13320" width="1.109375" style="1" customWidth="1"/>
    <col min="13321" max="13569" width="9.109375" style="1"/>
    <col min="13570" max="13570" width="16.44140625" style="1" customWidth="1"/>
    <col min="13571" max="13571" width="33.109375" style="1" customWidth="1"/>
    <col min="13572" max="13572" width="24.88671875" style="1" customWidth="1"/>
    <col min="13573" max="13575" width="0" style="1" hidden="1" customWidth="1"/>
    <col min="13576" max="13576" width="1.109375" style="1" customWidth="1"/>
    <col min="13577" max="13825" width="9.109375" style="1"/>
    <col min="13826" max="13826" width="16.44140625" style="1" customWidth="1"/>
    <col min="13827" max="13827" width="33.109375" style="1" customWidth="1"/>
    <col min="13828" max="13828" width="24.88671875" style="1" customWidth="1"/>
    <col min="13829" max="13831" width="0" style="1" hidden="1" customWidth="1"/>
    <col min="13832" max="13832" width="1.109375" style="1" customWidth="1"/>
    <col min="13833" max="14081" width="9.109375" style="1"/>
    <col min="14082" max="14082" width="16.44140625" style="1" customWidth="1"/>
    <col min="14083" max="14083" width="33.109375" style="1" customWidth="1"/>
    <col min="14084" max="14084" width="24.88671875" style="1" customWidth="1"/>
    <col min="14085" max="14087" width="0" style="1" hidden="1" customWidth="1"/>
    <col min="14088" max="14088" width="1.109375" style="1" customWidth="1"/>
    <col min="14089" max="14337" width="9.109375" style="1"/>
    <col min="14338" max="14338" width="16.44140625" style="1" customWidth="1"/>
    <col min="14339" max="14339" width="33.109375" style="1" customWidth="1"/>
    <col min="14340" max="14340" width="24.88671875" style="1" customWidth="1"/>
    <col min="14341" max="14343" width="0" style="1" hidden="1" customWidth="1"/>
    <col min="14344" max="14344" width="1.109375" style="1" customWidth="1"/>
    <col min="14345" max="14593" width="9.109375" style="1"/>
    <col min="14594" max="14594" width="16.44140625" style="1" customWidth="1"/>
    <col min="14595" max="14595" width="33.109375" style="1" customWidth="1"/>
    <col min="14596" max="14596" width="24.88671875" style="1" customWidth="1"/>
    <col min="14597" max="14599" width="0" style="1" hidden="1" customWidth="1"/>
    <col min="14600" max="14600" width="1.109375" style="1" customWidth="1"/>
    <col min="14601" max="14849" width="9.109375" style="1"/>
    <col min="14850" max="14850" width="16.44140625" style="1" customWidth="1"/>
    <col min="14851" max="14851" width="33.109375" style="1" customWidth="1"/>
    <col min="14852" max="14852" width="24.88671875" style="1" customWidth="1"/>
    <col min="14853" max="14855" width="0" style="1" hidden="1" customWidth="1"/>
    <col min="14856" max="14856" width="1.109375" style="1" customWidth="1"/>
    <col min="14857" max="15105" width="9.109375" style="1"/>
    <col min="15106" max="15106" width="16.44140625" style="1" customWidth="1"/>
    <col min="15107" max="15107" width="33.109375" style="1" customWidth="1"/>
    <col min="15108" max="15108" width="24.88671875" style="1" customWidth="1"/>
    <col min="15109" max="15111" width="0" style="1" hidden="1" customWidth="1"/>
    <col min="15112" max="15112" width="1.109375" style="1" customWidth="1"/>
    <col min="15113" max="15361" width="9.109375" style="1"/>
    <col min="15362" max="15362" width="16.44140625" style="1" customWidth="1"/>
    <col min="15363" max="15363" width="33.109375" style="1" customWidth="1"/>
    <col min="15364" max="15364" width="24.88671875" style="1" customWidth="1"/>
    <col min="15365" max="15367" width="0" style="1" hidden="1" customWidth="1"/>
    <col min="15368" max="15368" width="1.109375" style="1" customWidth="1"/>
    <col min="15369" max="15617" width="9.109375" style="1"/>
    <col min="15618" max="15618" width="16.44140625" style="1" customWidth="1"/>
    <col min="15619" max="15619" width="33.109375" style="1" customWidth="1"/>
    <col min="15620" max="15620" width="24.88671875" style="1" customWidth="1"/>
    <col min="15621" max="15623" width="0" style="1" hidden="1" customWidth="1"/>
    <col min="15624" max="15624" width="1.109375" style="1" customWidth="1"/>
    <col min="15625" max="15873" width="9.109375" style="1"/>
    <col min="15874" max="15874" width="16.44140625" style="1" customWidth="1"/>
    <col min="15875" max="15875" width="33.109375" style="1" customWidth="1"/>
    <col min="15876" max="15876" width="24.88671875" style="1" customWidth="1"/>
    <col min="15877" max="15879" width="0" style="1" hidden="1" customWidth="1"/>
    <col min="15880" max="15880" width="1.109375" style="1" customWidth="1"/>
    <col min="15881" max="16129" width="9.109375" style="1"/>
    <col min="16130" max="16130" width="16.44140625" style="1" customWidth="1"/>
    <col min="16131" max="16131" width="33.109375" style="1" customWidth="1"/>
    <col min="16132" max="16132" width="24.88671875" style="1" customWidth="1"/>
    <col min="16133" max="16135" width="0" style="1" hidden="1" customWidth="1"/>
    <col min="16136" max="16136" width="1.109375" style="1" customWidth="1"/>
    <col min="16137" max="16384" width="9.109375" style="1"/>
  </cols>
  <sheetData>
    <row r="1" spans="1:12" x14ac:dyDescent="0.25">
      <c r="A1" s="49"/>
      <c r="B1" s="50"/>
      <c r="C1" s="50"/>
      <c r="D1" s="50"/>
      <c r="E1" s="50"/>
      <c r="F1" s="50"/>
      <c r="G1" s="50"/>
      <c r="H1" s="7"/>
    </row>
    <row r="2" spans="1:12" x14ac:dyDescent="0.25">
      <c r="A2" s="51"/>
      <c r="B2" s="52"/>
      <c r="C2" s="52"/>
      <c r="D2" s="52"/>
      <c r="E2" s="52"/>
      <c r="F2" s="52"/>
      <c r="G2" s="52"/>
      <c r="H2" s="5"/>
    </row>
    <row r="3" spans="1:12" x14ac:dyDescent="0.25">
      <c r="A3" s="51"/>
      <c r="B3" s="52"/>
      <c r="C3" s="52"/>
      <c r="D3" s="52"/>
      <c r="E3" s="52"/>
      <c r="F3" s="52"/>
      <c r="G3" s="52"/>
      <c r="H3" s="5"/>
    </row>
    <row r="4" spans="1:12" x14ac:dyDescent="0.25">
      <c r="A4" s="51"/>
      <c r="B4" s="52"/>
      <c r="C4" s="52"/>
      <c r="D4" s="52"/>
      <c r="E4" s="52"/>
      <c r="F4" s="52"/>
      <c r="G4" s="52"/>
      <c r="H4" s="5"/>
    </row>
    <row r="5" spans="1:12" hidden="1" x14ac:dyDescent="0.25">
      <c r="A5" s="51"/>
      <c r="B5" s="52"/>
      <c r="C5" s="52"/>
      <c r="D5" s="52"/>
      <c r="E5" s="52"/>
      <c r="F5" s="52"/>
      <c r="G5" s="52"/>
      <c r="H5" s="5"/>
    </row>
    <row r="6" spans="1:12" ht="2.25" customHeight="1" x14ac:dyDescent="0.25">
      <c r="A6" s="51"/>
      <c r="B6" s="52"/>
      <c r="C6" s="52"/>
      <c r="D6" s="52"/>
      <c r="E6" s="52"/>
      <c r="F6" s="52"/>
      <c r="G6" s="52"/>
      <c r="H6" s="5"/>
    </row>
    <row r="7" spans="1:12" ht="12.75" customHeight="1" x14ac:dyDescent="0.25">
      <c r="A7" s="51"/>
      <c r="B7" s="52"/>
      <c r="C7" s="52"/>
      <c r="D7" s="52"/>
      <c r="E7" s="52"/>
      <c r="F7" s="52"/>
      <c r="G7" s="52"/>
      <c r="H7" s="5"/>
    </row>
    <row r="8" spans="1:12" ht="21" customHeight="1" x14ac:dyDescent="0.55000000000000004">
      <c r="A8" s="51"/>
      <c r="B8" s="52"/>
      <c r="C8" s="52"/>
      <c r="D8" s="52"/>
      <c r="E8" s="52"/>
      <c r="F8" s="52"/>
      <c r="G8" s="52"/>
      <c r="H8" s="5"/>
      <c r="J8" s="18"/>
      <c r="K8" s="18"/>
      <c r="L8" s="18"/>
    </row>
    <row r="9" spans="1:12" ht="0.75" customHeight="1" x14ac:dyDescent="0.55000000000000004">
      <c r="A9" s="51"/>
      <c r="B9" s="52"/>
      <c r="C9" s="52"/>
      <c r="D9" s="52"/>
      <c r="E9" s="52"/>
      <c r="F9" s="52"/>
      <c r="G9" s="52"/>
      <c r="H9" s="5"/>
      <c r="J9" s="18"/>
      <c r="K9" s="18"/>
      <c r="L9" s="18"/>
    </row>
    <row r="10" spans="1:12" ht="32.4" hidden="1" x14ac:dyDescent="0.55000000000000004">
      <c r="A10" s="51"/>
      <c r="B10" s="52"/>
      <c r="C10" s="52"/>
      <c r="D10" s="52"/>
      <c r="E10" s="52"/>
      <c r="F10" s="52"/>
      <c r="G10" s="52"/>
      <c r="H10" s="5"/>
      <c r="J10" s="18"/>
      <c r="K10" s="18"/>
      <c r="L10" s="18"/>
    </row>
    <row r="11" spans="1:12" ht="32.4" hidden="1" x14ac:dyDescent="0.55000000000000004">
      <c r="A11" s="51"/>
      <c r="B11" s="52"/>
      <c r="C11" s="52"/>
      <c r="D11" s="52"/>
      <c r="E11" s="52"/>
      <c r="F11" s="52"/>
      <c r="G11" s="52"/>
      <c r="H11" s="5"/>
      <c r="J11" s="18"/>
      <c r="K11" s="18"/>
      <c r="L11" s="18"/>
    </row>
    <row r="12" spans="1:12" ht="4.5" hidden="1" customHeight="1" x14ac:dyDescent="0.55000000000000004">
      <c r="A12" s="51"/>
      <c r="B12" s="52"/>
      <c r="C12" s="52"/>
      <c r="D12" s="52"/>
      <c r="E12" s="52"/>
      <c r="F12" s="52"/>
      <c r="G12" s="52"/>
      <c r="H12" s="5"/>
      <c r="J12" s="18"/>
      <c r="K12" s="18"/>
      <c r="L12" s="18"/>
    </row>
    <row r="13" spans="1:12" ht="32.4" hidden="1" x14ac:dyDescent="0.55000000000000004">
      <c r="A13" s="51"/>
      <c r="B13" s="52"/>
      <c r="C13" s="52"/>
      <c r="D13" s="52"/>
      <c r="E13" s="52"/>
      <c r="F13" s="52"/>
      <c r="G13" s="52"/>
      <c r="H13" s="5"/>
      <c r="J13" s="18"/>
      <c r="K13" s="18"/>
      <c r="L13" s="18"/>
    </row>
    <row r="14" spans="1:12" ht="32.4" hidden="1" x14ac:dyDescent="0.55000000000000004">
      <c r="A14" s="51"/>
      <c r="B14" s="52"/>
      <c r="C14" s="52"/>
      <c r="D14" s="52"/>
      <c r="E14" s="52"/>
      <c r="F14" s="52"/>
      <c r="G14" s="52"/>
      <c r="H14" s="5"/>
      <c r="J14" s="18"/>
      <c r="K14" s="18"/>
      <c r="L14" s="18"/>
    </row>
    <row r="15" spans="1:12" ht="32.4" hidden="1" x14ac:dyDescent="0.55000000000000004">
      <c r="A15" s="51"/>
      <c r="B15" s="52"/>
      <c r="C15" s="52"/>
      <c r="D15" s="52"/>
      <c r="E15" s="52"/>
      <c r="F15" s="52"/>
      <c r="G15" s="52"/>
      <c r="H15" s="5"/>
      <c r="J15" s="18"/>
      <c r="K15" s="18"/>
      <c r="L15" s="18"/>
    </row>
    <row r="16" spans="1:12" ht="51.75" customHeight="1" x14ac:dyDescent="0.6">
      <c r="A16" s="53" t="s">
        <v>76</v>
      </c>
      <c r="B16" s="54"/>
      <c r="C16" s="54"/>
      <c r="D16" s="54"/>
      <c r="E16" s="54"/>
      <c r="F16" s="54"/>
      <c r="H16" s="5"/>
      <c r="J16" s="20" t="s">
        <v>76</v>
      </c>
      <c r="K16" s="20"/>
      <c r="L16" s="18"/>
    </row>
    <row r="17" spans="1:11" ht="37.5" customHeight="1" x14ac:dyDescent="0.55000000000000004">
      <c r="A17" s="55" t="s">
        <v>77</v>
      </c>
      <c r="B17" s="56"/>
      <c r="C17" s="56"/>
      <c r="D17" s="56"/>
      <c r="E17" s="56"/>
      <c r="F17" s="56"/>
      <c r="G17" s="56"/>
      <c r="H17" s="5"/>
      <c r="J17" s="20" t="s">
        <v>77</v>
      </c>
      <c r="K17" s="20"/>
    </row>
    <row r="18" spans="1:11" x14ac:dyDescent="0.25">
      <c r="A18" s="57"/>
      <c r="B18" s="56"/>
      <c r="C18" s="56"/>
      <c r="D18" s="56"/>
      <c r="E18" s="56"/>
      <c r="F18" s="56"/>
      <c r="G18" s="56"/>
      <c r="H18" s="5"/>
    </row>
    <row r="19" spans="1:11" x14ac:dyDescent="0.25">
      <c r="A19" s="57"/>
      <c r="B19" s="56"/>
      <c r="C19" s="56"/>
      <c r="D19" s="56"/>
      <c r="E19" s="56"/>
      <c r="F19" s="56"/>
      <c r="G19" s="56"/>
      <c r="H19" s="5"/>
    </row>
    <row r="20" spans="1:11" ht="36" customHeight="1" x14ac:dyDescent="0.25">
      <c r="A20" s="57"/>
      <c r="B20" s="56"/>
      <c r="C20" s="56"/>
      <c r="D20" s="56"/>
      <c r="E20" s="56"/>
      <c r="F20" s="56"/>
      <c r="G20" s="56"/>
      <c r="H20" s="5"/>
    </row>
    <row r="21" spans="1:11" hidden="1" x14ac:dyDescent="0.25">
      <c r="A21" s="51"/>
      <c r="B21" s="52"/>
      <c r="C21" s="52"/>
      <c r="D21" s="52"/>
      <c r="E21" s="52"/>
      <c r="F21" s="52"/>
      <c r="G21" s="52"/>
      <c r="H21" s="5"/>
    </row>
    <row r="22" spans="1:11" hidden="1" x14ac:dyDescent="0.25">
      <c r="A22" s="51"/>
      <c r="B22" s="52"/>
      <c r="C22" s="52"/>
      <c r="D22" s="52"/>
      <c r="E22" s="52"/>
      <c r="F22" s="52"/>
      <c r="G22" s="52"/>
      <c r="H22" s="5"/>
    </row>
    <row r="23" spans="1:11" hidden="1" x14ac:dyDescent="0.25">
      <c r="A23" s="51"/>
      <c r="B23" s="52"/>
      <c r="C23" s="52"/>
      <c r="D23" s="52"/>
      <c r="E23" s="52"/>
      <c r="F23" s="52"/>
      <c r="G23" s="52"/>
      <c r="H23" s="5"/>
    </row>
    <row r="24" spans="1:11" hidden="1" x14ac:dyDescent="0.25">
      <c r="A24" s="51"/>
      <c r="B24" s="52"/>
      <c r="C24" s="52"/>
      <c r="D24" s="52"/>
      <c r="E24" s="52"/>
      <c r="F24" s="52"/>
      <c r="G24" s="52"/>
      <c r="H24" s="5"/>
    </row>
    <row r="25" spans="1:11" hidden="1" x14ac:dyDescent="0.25">
      <c r="A25" s="51"/>
      <c r="B25" s="52"/>
      <c r="C25" s="52"/>
      <c r="D25" s="52"/>
      <c r="E25" s="52"/>
      <c r="F25" s="52"/>
      <c r="G25" s="52"/>
      <c r="H25" s="5"/>
    </row>
    <row r="26" spans="1:11" hidden="1" x14ac:dyDescent="0.25">
      <c r="A26" s="51"/>
      <c r="B26" s="52"/>
      <c r="C26" s="52"/>
      <c r="D26" s="52"/>
      <c r="E26" s="52"/>
      <c r="F26" s="52"/>
      <c r="G26" s="52"/>
      <c r="H26" s="5"/>
    </row>
    <row r="27" spans="1:11" hidden="1" x14ac:dyDescent="0.25">
      <c r="A27" s="51"/>
      <c r="B27" s="52"/>
      <c r="C27" s="52"/>
      <c r="D27" s="52"/>
      <c r="E27" s="52"/>
      <c r="F27" s="52"/>
      <c r="G27" s="52"/>
      <c r="H27" s="5"/>
    </row>
    <row r="28" spans="1:11" ht="10.5" hidden="1" customHeight="1" x14ac:dyDescent="0.25">
      <c r="A28" s="51"/>
      <c r="B28" s="52"/>
      <c r="C28" s="52"/>
      <c r="D28" s="52"/>
      <c r="E28" s="52"/>
      <c r="F28" s="52"/>
      <c r="G28" s="52"/>
      <c r="H28" s="5"/>
    </row>
    <row r="29" spans="1:11" hidden="1" x14ac:dyDescent="0.25">
      <c r="A29" s="51"/>
      <c r="B29" s="52"/>
      <c r="C29" s="52"/>
      <c r="D29" s="52"/>
      <c r="E29" s="52"/>
      <c r="F29" s="52"/>
      <c r="G29" s="52"/>
      <c r="H29" s="5"/>
    </row>
    <row r="30" spans="1:11" hidden="1" x14ac:dyDescent="0.25">
      <c r="A30" s="51"/>
      <c r="B30" s="52"/>
      <c r="C30" s="52"/>
      <c r="D30" s="52"/>
      <c r="E30" s="52"/>
      <c r="F30" s="52"/>
      <c r="G30" s="52"/>
      <c r="H30" s="5"/>
    </row>
    <row r="31" spans="1:11" hidden="1" x14ac:dyDescent="0.25">
      <c r="A31" s="51"/>
      <c r="B31" s="52"/>
      <c r="C31" s="52"/>
      <c r="D31" s="52"/>
      <c r="E31" s="52"/>
      <c r="F31" s="52"/>
      <c r="G31" s="52"/>
      <c r="H31" s="5"/>
    </row>
    <row r="32" spans="1:11" hidden="1" x14ac:dyDescent="0.25">
      <c r="A32" s="51"/>
      <c r="B32" s="52"/>
      <c r="C32" s="52"/>
      <c r="D32" s="52"/>
      <c r="E32" s="52"/>
      <c r="F32" s="52"/>
      <c r="G32" s="52"/>
      <c r="H32" s="5"/>
    </row>
    <row r="33" spans="1:8" hidden="1" x14ac:dyDescent="0.25">
      <c r="A33" s="51"/>
      <c r="B33" s="52"/>
      <c r="C33" s="52"/>
      <c r="D33" s="52"/>
      <c r="E33" s="52"/>
      <c r="F33" s="52"/>
      <c r="G33" s="52"/>
      <c r="H33" s="5"/>
    </row>
    <row r="34" spans="1:8" hidden="1" x14ac:dyDescent="0.25">
      <c r="A34" s="51"/>
      <c r="B34" s="52"/>
      <c r="C34" s="52"/>
      <c r="D34" s="52"/>
      <c r="E34" s="52"/>
      <c r="F34" s="52"/>
      <c r="G34" s="52"/>
      <c r="H34" s="5"/>
    </row>
    <row r="35" spans="1:8" hidden="1" x14ac:dyDescent="0.25">
      <c r="A35" s="51"/>
      <c r="B35" s="52"/>
      <c r="C35" s="52"/>
      <c r="D35" s="52"/>
      <c r="E35" s="52"/>
      <c r="F35" s="52"/>
      <c r="G35" s="52"/>
      <c r="H35" s="5"/>
    </row>
    <row r="36" spans="1:8" hidden="1" x14ac:dyDescent="0.25">
      <c r="A36" s="51"/>
      <c r="B36" s="52"/>
      <c r="C36" s="52"/>
      <c r="D36" s="52"/>
      <c r="E36" s="52"/>
      <c r="F36" s="52"/>
      <c r="G36" s="52"/>
      <c r="H36" s="5"/>
    </row>
    <row r="37" spans="1:8" hidden="1" x14ac:dyDescent="0.25">
      <c r="A37" s="51"/>
      <c r="B37" s="52"/>
      <c r="C37" s="52"/>
      <c r="D37" s="52"/>
      <c r="E37" s="52"/>
      <c r="F37" s="52"/>
      <c r="G37" s="52"/>
      <c r="H37" s="5"/>
    </row>
    <row r="38" spans="1:8" hidden="1" x14ac:dyDescent="0.25">
      <c r="A38" s="51"/>
      <c r="B38" s="52"/>
      <c r="C38" s="52"/>
      <c r="D38" s="52"/>
      <c r="E38" s="52"/>
      <c r="F38" s="52"/>
      <c r="G38" s="52"/>
      <c r="H38" s="5"/>
    </row>
    <row r="39" spans="1:8" hidden="1" x14ac:dyDescent="0.25">
      <c r="A39" s="51"/>
      <c r="B39" s="52"/>
      <c r="C39" s="52"/>
      <c r="D39" s="52"/>
      <c r="E39" s="52"/>
      <c r="F39" s="52"/>
      <c r="G39" s="52"/>
      <c r="H39" s="5"/>
    </row>
    <row r="40" spans="1:8" ht="102.75" hidden="1" customHeight="1" x14ac:dyDescent="0.25">
      <c r="A40" s="51"/>
      <c r="B40" s="52"/>
      <c r="C40" s="52"/>
      <c r="D40" s="52"/>
      <c r="E40" s="52"/>
      <c r="F40" s="52"/>
      <c r="G40" s="52"/>
      <c r="H40" s="5"/>
    </row>
    <row r="41" spans="1:8" ht="9.75" hidden="1" customHeight="1" x14ac:dyDescent="0.25">
      <c r="A41" s="51"/>
      <c r="B41" s="52"/>
      <c r="C41" s="52"/>
      <c r="D41" s="52"/>
      <c r="E41" s="52"/>
      <c r="F41" s="52"/>
      <c r="G41" s="52"/>
      <c r="H41" s="5"/>
    </row>
    <row r="42" spans="1:8" hidden="1" x14ac:dyDescent="0.25">
      <c r="A42" s="51"/>
      <c r="B42" s="52"/>
      <c r="C42" s="52"/>
      <c r="D42" s="52"/>
      <c r="E42" s="52"/>
      <c r="F42" s="52"/>
      <c r="G42" s="52"/>
      <c r="H42" s="5"/>
    </row>
    <row r="43" spans="1:8" hidden="1" x14ac:dyDescent="0.25">
      <c r="A43" s="51"/>
      <c r="B43" s="52"/>
      <c r="C43" s="52"/>
      <c r="D43" s="52"/>
      <c r="E43" s="52"/>
      <c r="F43" s="52"/>
      <c r="G43" s="52"/>
      <c r="H43" s="5"/>
    </row>
    <row r="44" spans="1:8" hidden="1" x14ac:dyDescent="0.25">
      <c r="A44" s="51"/>
      <c r="B44" s="52"/>
      <c r="C44" s="52"/>
      <c r="D44" s="52"/>
      <c r="E44" s="52"/>
      <c r="F44" s="52"/>
      <c r="G44" s="52"/>
      <c r="H44" s="5"/>
    </row>
    <row r="45" spans="1:8" hidden="1" x14ac:dyDescent="0.25">
      <c r="A45" s="51"/>
      <c r="B45" s="52"/>
      <c r="C45" s="52"/>
      <c r="D45" s="52"/>
      <c r="E45" s="52"/>
      <c r="F45" s="52"/>
      <c r="G45" s="52"/>
      <c r="H45" s="5"/>
    </row>
    <row r="46" spans="1:8" hidden="1" x14ac:dyDescent="0.25">
      <c r="A46" s="51"/>
      <c r="B46" s="52"/>
      <c r="C46" s="52"/>
      <c r="D46" s="52"/>
      <c r="E46" s="52"/>
      <c r="F46" s="52"/>
      <c r="G46" s="52"/>
      <c r="H46" s="5"/>
    </row>
    <row r="47" spans="1:8" hidden="1" x14ac:dyDescent="0.25">
      <c r="A47" s="51"/>
      <c r="B47" s="52"/>
      <c r="C47" s="52"/>
      <c r="D47" s="52"/>
      <c r="E47" s="52"/>
      <c r="F47" s="52"/>
      <c r="G47" s="52"/>
      <c r="H47" s="5"/>
    </row>
    <row r="48" spans="1:8" hidden="1" x14ac:dyDescent="0.25">
      <c r="A48" s="51"/>
      <c r="B48" s="52"/>
      <c r="C48" s="52"/>
      <c r="D48" s="52"/>
      <c r="E48" s="52"/>
      <c r="F48" s="52"/>
      <c r="G48" s="52"/>
      <c r="H48" s="5"/>
    </row>
    <row r="49" spans="1:12" hidden="1" x14ac:dyDescent="0.25">
      <c r="A49" s="6"/>
      <c r="H49" s="5"/>
    </row>
    <row r="50" spans="1:12" hidden="1" x14ac:dyDescent="0.25">
      <c r="A50" s="6"/>
      <c r="H50" s="5"/>
    </row>
    <row r="51" spans="1:12" ht="15.75" customHeight="1" x14ac:dyDescent="0.55000000000000004">
      <c r="A51" s="6"/>
      <c r="C51" s="17" t="s">
        <v>78</v>
      </c>
      <c r="H51" s="5"/>
    </row>
    <row r="52" spans="1:12" ht="37.5" customHeight="1" thickBot="1" x14ac:dyDescent="0.75">
      <c r="A52" s="4"/>
      <c r="B52" s="3"/>
      <c r="C52" s="17">
        <v>43465</v>
      </c>
      <c r="D52" s="15"/>
      <c r="E52" s="3"/>
      <c r="F52" s="3"/>
      <c r="G52" s="3"/>
      <c r="H52" s="2"/>
      <c r="K52" s="22" t="s">
        <v>75</v>
      </c>
    </row>
    <row r="53" spans="1:12" ht="15" customHeight="1" x14ac:dyDescent="0.25"/>
    <row r="54" spans="1:12" ht="56.25" customHeight="1" x14ac:dyDescent="0.55000000000000004">
      <c r="K54" s="21">
        <v>44561</v>
      </c>
      <c r="L54" s="17"/>
    </row>
    <row r="55" spans="1:12" x14ac:dyDescent="0.25">
      <c r="K55" s="16"/>
    </row>
    <row r="58" spans="1:12" ht="21" customHeight="1" x14ac:dyDescent="0.55000000000000004">
      <c r="J58" s="18"/>
    </row>
  </sheetData>
  <mergeCells count="4">
    <mergeCell ref="A1:G15"/>
    <mergeCell ref="A16:F16"/>
    <mergeCell ref="A17:G20"/>
    <mergeCell ref="A21:G48"/>
  </mergeCells>
  <pageMargins left="0.7" right="0.65" top="0.66" bottom="0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/>
  </sheetPr>
  <dimension ref="A1:L66"/>
  <sheetViews>
    <sheetView tabSelected="1" showOutlineSymbols="0" zoomScale="130" zoomScaleNormal="130" workbookViewId="0">
      <selection activeCell="F2" sqref="F2"/>
    </sheetView>
  </sheetViews>
  <sheetFormatPr defaultColWidth="8" defaultRowHeight="11.4" customHeight="1" x14ac:dyDescent="0.3"/>
  <cols>
    <col min="1" max="1" width="3.44140625" style="8" customWidth="1"/>
    <col min="2" max="2" width="8" style="8" customWidth="1"/>
    <col min="3" max="3" width="33.88671875" style="8" customWidth="1"/>
    <col min="4" max="4" width="7.88671875" style="8" customWidth="1"/>
    <col min="5" max="5" width="14.33203125" style="36" customWidth="1"/>
    <col min="6" max="6" width="14.33203125" style="40" customWidth="1"/>
    <col min="7" max="7" width="13.21875" style="30" customWidth="1"/>
    <col min="8" max="8" width="10.109375" style="30" customWidth="1"/>
    <col min="9" max="9" width="5.44140625" style="30" customWidth="1"/>
    <col min="10" max="10" width="7.44140625" style="30" customWidth="1"/>
    <col min="11" max="11" width="9.77734375" style="30" customWidth="1"/>
    <col min="12" max="261" width="6.88671875" style="8" customWidth="1"/>
    <col min="262" max="262" width="8" style="8" customWidth="1"/>
    <col min="263" max="263" width="39.109375" style="8" bestFit="1" customWidth="1"/>
    <col min="264" max="264" width="10.109375" style="8" bestFit="1" customWidth="1"/>
    <col min="265" max="267" width="8.6640625" style="8" bestFit="1" customWidth="1"/>
    <col min="268" max="517" width="6.88671875" style="8" customWidth="1"/>
    <col min="518" max="518" width="8" style="8" customWidth="1"/>
    <col min="519" max="519" width="39.109375" style="8" bestFit="1" customWidth="1"/>
    <col min="520" max="520" width="10.109375" style="8" bestFit="1" customWidth="1"/>
    <col min="521" max="523" width="8.6640625" style="8" bestFit="1" customWidth="1"/>
    <col min="524" max="773" width="6.88671875" style="8" customWidth="1"/>
    <col min="774" max="774" width="8" style="8" customWidth="1"/>
    <col min="775" max="775" width="39.109375" style="8" bestFit="1" customWidth="1"/>
    <col min="776" max="776" width="10.109375" style="8" bestFit="1" customWidth="1"/>
    <col min="777" max="779" width="8.6640625" style="8" bestFit="1" customWidth="1"/>
    <col min="780" max="1029" width="6.88671875" style="8" customWidth="1"/>
    <col min="1030" max="1030" width="8" style="8" customWidth="1"/>
    <col min="1031" max="1031" width="39.109375" style="8" bestFit="1" customWidth="1"/>
    <col min="1032" max="1032" width="10.109375" style="8" bestFit="1" customWidth="1"/>
    <col min="1033" max="1035" width="8.6640625" style="8" bestFit="1" customWidth="1"/>
    <col min="1036" max="1285" width="6.88671875" style="8" customWidth="1"/>
    <col min="1286" max="1286" width="8" style="8" customWidth="1"/>
    <col min="1287" max="1287" width="39.109375" style="8" bestFit="1" customWidth="1"/>
    <col min="1288" max="1288" width="10.109375" style="8" bestFit="1" customWidth="1"/>
    <col min="1289" max="1291" width="8.6640625" style="8" bestFit="1" customWidth="1"/>
    <col min="1292" max="1541" width="6.88671875" style="8" customWidth="1"/>
    <col min="1542" max="1542" width="8" style="8" customWidth="1"/>
    <col min="1543" max="1543" width="39.109375" style="8" bestFit="1" customWidth="1"/>
    <col min="1544" max="1544" width="10.109375" style="8" bestFit="1" customWidth="1"/>
    <col min="1545" max="1547" width="8.6640625" style="8" bestFit="1" customWidth="1"/>
    <col min="1548" max="1797" width="6.88671875" style="8" customWidth="1"/>
    <col min="1798" max="1798" width="8" style="8" customWidth="1"/>
    <col min="1799" max="1799" width="39.109375" style="8" bestFit="1" customWidth="1"/>
    <col min="1800" max="1800" width="10.109375" style="8" bestFit="1" customWidth="1"/>
    <col min="1801" max="1803" width="8.6640625" style="8" bestFit="1" customWidth="1"/>
    <col min="1804" max="2053" width="6.88671875" style="8" customWidth="1"/>
    <col min="2054" max="2054" width="8" style="8" customWidth="1"/>
    <col min="2055" max="2055" width="39.109375" style="8" bestFit="1" customWidth="1"/>
    <col min="2056" max="2056" width="10.109375" style="8" bestFit="1" customWidth="1"/>
    <col min="2057" max="2059" width="8.6640625" style="8" bestFit="1" customWidth="1"/>
    <col min="2060" max="2309" width="6.88671875" style="8" customWidth="1"/>
    <col min="2310" max="2310" width="8" style="8" customWidth="1"/>
    <col min="2311" max="2311" width="39.109375" style="8" bestFit="1" customWidth="1"/>
    <col min="2312" max="2312" width="10.109375" style="8" bestFit="1" customWidth="1"/>
    <col min="2313" max="2315" width="8.6640625" style="8" bestFit="1" customWidth="1"/>
    <col min="2316" max="2565" width="6.88671875" style="8" customWidth="1"/>
    <col min="2566" max="2566" width="8" style="8" customWidth="1"/>
    <col min="2567" max="2567" width="39.109375" style="8" bestFit="1" customWidth="1"/>
    <col min="2568" max="2568" width="10.109375" style="8" bestFit="1" customWidth="1"/>
    <col min="2569" max="2571" width="8.6640625" style="8" bestFit="1" customWidth="1"/>
    <col min="2572" max="2821" width="6.88671875" style="8" customWidth="1"/>
    <col min="2822" max="2822" width="8" style="8" customWidth="1"/>
    <col min="2823" max="2823" width="39.109375" style="8" bestFit="1" customWidth="1"/>
    <col min="2824" max="2824" width="10.109375" style="8" bestFit="1" customWidth="1"/>
    <col min="2825" max="2827" width="8.6640625" style="8" bestFit="1" customWidth="1"/>
    <col min="2828" max="3077" width="6.88671875" style="8" customWidth="1"/>
    <col min="3078" max="3078" width="8" style="8" customWidth="1"/>
    <col min="3079" max="3079" width="39.109375" style="8" bestFit="1" customWidth="1"/>
    <col min="3080" max="3080" width="10.109375" style="8" bestFit="1" customWidth="1"/>
    <col min="3081" max="3083" width="8.6640625" style="8" bestFit="1" customWidth="1"/>
    <col min="3084" max="3333" width="6.88671875" style="8" customWidth="1"/>
    <col min="3334" max="3334" width="8" style="8" customWidth="1"/>
    <col min="3335" max="3335" width="39.109375" style="8" bestFit="1" customWidth="1"/>
    <col min="3336" max="3336" width="10.109375" style="8" bestFit="1" customWidth="1"/>
    <col min="3337" max="3339" width="8.6640625" style="8" bestFit="1" customWidth="1"/>
    <col min="3340" max="3589" width="6.88671875" style="8" customWidth="1"/>
    <col min="3590" max="3590" width="8" style="8" customWidth="1"/>
    <col min="3591" max="3591" width="39.109375" style="8" bestFit="1" customWidth="1"/>
    <col min="3592" max="3592" width="10.109375" style="8" bestFit="1" customWidth="1"/>
    <col min="3593" max="3595" width="8.6640625" style="8" bestFit="1" customWidth="1"/>
    <col min="3596" max="3845" width="6.88671875" style="8" customWidth="1"/>
    <col min="3846" max="3846" width="8" style="8" customWidth="1"/>
    <col min="3847" max="3847" width="39.109375" style="8" bestFit="1" customWidth="1"/>
    <col min="3848" max="3848" width="10.109375" style="8" bestFit="1" customWidth="1"/>
    <col min="3849" max="3851" width="8.6640625" style="8" bestFit="1" customWidth="1"/>
    <col min="3852" max="4101" width="6.88671875" style="8" customWidth="1"/>
    <col min="4102" max="4102" width="8" style="8" customWidth="1"/>
    <col min="4103" max="4103" width="39.109375" style="8" bestFit="1" customWidth="1"/>
    <col min="4104" max="4104" width="10.109375" style="8" bestFit="1" customWidth="1"/>
    <col min="4105" max="4107" width="8.6640625" style="8" bestFit="1" customWidth="1"/>
    <col min="4108" max="4357" width="6.88671875" style="8" customWidth="1"/>
    <col min="4358" max="4358" width="8" style="8" customWidth="1"/>
    <col min="4359" max="4359" width="39.109375" style="8" bestFit="1" customWidth="1"/>
    <col min="4360" max="4360" width="10.109375" style="8" bestFit="1" customWidth="1"/>
    <col min="4361" max="4363" width="8.6640625" style="8" bestFit="1" customWidth="1"/>
    <col min="4364" max="4613" width="6.88671875" style="8" customWidth="1"/>
    <col min="4614" max="4614" width="8" style="8" customWidth="1"/>
    <col min="4615" max="4615" width="39.109375" style="8" bestFit="1" customWidth="1"/>
    <col min="4616" max="4616" width="10.109375" style="8" bestFit="1" customWidth="1"/>
    <col min="4617" max="4619" width="8.6640625" style="8" bestFit="1" customWidth="1"/>
    <col min="4620" max="4869" width="6.88671875" style="8" customWidth="1"/>
    <col min="4870" max="4870" width="8" style="8" customWidth="1"/>
    <col min="4871" max="4871" width="39.109375" style="8" bestFit="1" customWidth="1"/>
    <col min="4872" max="4872" width="10.109375" style="8" bestFit="1" customWidth="1"/>
    <col min="4873" max="4875" width="8.6640625" style="8" bestFit="1" customWidth="1"/>
    <col min="4876" max="5125" width="6.88671875" style="8" customWidth="1"/>
    <col min="5126" max="5126" width="8" style="8" customWidth="1"/>
    <col min="5127" max="5127" width="39.109375" style="8" bestFit="1" customWidth="1"/>
    <col min="5128" max="5128" width="10.109375" style="8" bestFit="1" customWidth="1"/>
    <col min="5129" max="5131" width="8.6640625" style="8" bestFit="1" customWidth="1"/>
    <col min="5132" max="5381" width="6.88671875" style="8" customWidth="1"/>
    <col min="5382" max="5382" width="8" style="8" customWidth="1"/>
    <col min="5383" max="5383" width="39.109375" style="8" bestFit="1" customWidth="1"/>
    <col min="5384" max="5384" width="10.109375" style="8" bestFit="1" customWidth="1"/>
    <col min="5385" max="5387" width="8.6640625" style="8" bestFit="1" customWidth="1"/>
    <col min="5388" max="5637" width="6.88671875" style="8" customWidth="1"/>
    <col min="5638" max="5638" width="8" style="8" customWidth="1"/>
    <col min="5639" max="5639" width="39.109375" style="8" bestFit="1" customWidth="1"/>
    <col min="5640" max="5640" width="10.109375" style="8" bestFit="1" customWidth="1"/>
    <col min="5641" max="5643" width="8.6640625" style="8" bestFit="1" customWidth="1"/>
    <col min="5644" max="5893" width="6.88671875" style="8" customWidth="1"/>
    <col min="5894" max="5894" width="8" style="8" customWidth="1"/>
    <col min="5895" max="5895" width="39.109375" style="8" bestFit="1" customWidth="1"/>
    <col min="5896" max="5896" width="10.109375" style="8" bestFit="1" customWidth="1"/>
    <col min="5897" max="5899" width="8.6640625" style="8" bestFit="1" customWidth="1"/>
    <col min="5900" max="6149" width="6.88671875" style="8" customWidth="1"/>
    <col min="6150" max="6150" width="8" style="8" customWidth="1"/>
    <col min="6151" max="6151" width="39.109375" style="8" bestFit="1" customWidth="1"/>
    <col min="6152" max="6152" width="10.109375" style="8" bestFit="1" customWidth="1"/>
    <col min="6153" max="6155" width="8.6640625" style="8" bestFit="1" customWidth="1"/>
    <col min="6156" max="6405" width="6.88671875" style="8" customWidth="1"/>
    <col min="6406" max="6406" width="8" style="8" customWidth="1"/>
    <col min="6407" max="6407" width="39.109375" style="8" bestFit="1" customWidth="1"/>
    <col min="6408" max="6408" width="10.109375" style="8" bestFit="1" customWidth="1"/>
    <col min="6409" max="6411" width="8.6640625" style="8" bestFit="1" customWidth="1"/>
    <col min="6412" max="6661" width="6.88671875" style="8" customWidth="1"/>
    <col min="6662" max="6662" width="8" style="8" customWidth="1"/>
    <col min="6663" max="6663" width="39.109375" style="8" bestFit="1" customWidth="1"/>
    <col min="6664" max="6664" width="10.109375" style="8" bestFit="1" customWidth="1"/>
    <col min="6665" max="6667" width="8.6640625" style="8" bestFit="1" customWidth="1"/>
    <col min="6668" max="6917" width="6.88671875" style="8" customWidth="1"/>
    <col min="6918" max="6918" width="8" style="8" customWidth="1"/>
    <col min="6919" max="6919" width="39.109375" style="8" bestFit="1" customWidth="1"/>
    <col min="6920" max="6920" width="10.109375" style="8" bestFit="1" customWidth="1"/>
    <col min="6921" max="6923" width="8.6640625" style="8" bestFit="1" customWidth="1"/>
    <col min="6924" max="7173" width="6.88671875" style="8" customWidth="1"/>
    <col min="7174" max="7174" width="8" style="8" customWidth="1"/>
    <col min="7175" max="7175" width="39.109375" style="8" bestFit="1" customWidth="1"/>
    <col min="7176" max="7176" width="10.109375" style="8" bestFit="1" customWidth="1"/>
    <col min="7177" max="7179" width="8.6640625" style="8" bestFit="1" customWidth="1"/>
    <col min="7180" max="7429" width="6.88671875" style="8" customWidth="1"/>
    <col min="7430" max="7430" width="8" style="8" customWidth="1"/>
    <col min="7431" max="7431" width="39.109375" style="8" bestFit="1" customWidth="1"/>
    <col min="7432" max="7432" width="10.109375" style="8" bestFit="1" customWidth="1"/>
    <col min="7433" max="7435" width="8.6640625" style="8" bestFit="1" customWidth="1"/>
    <col min="7436" max="7685" width="6.88671875" style="8" customWidth="1"/>
    <col min="7686" max="7686" width="8" style="8" customWidth="1"/>
    <col min="7687" max="7687" width="39.109375" style="8" bestFit="1" customWidth="1"/>
    <col min="7688" max="7688" width="10.109375" style="8" bestFit="1" customWidth="1"/>
    <col min="7689" max="7691" width="8.6640625" style="8" bestFit="1" customWidth="1"/>
    <col min="7692" max="7941" width="6.88671875" style="8" customWidth="1"/>
    <col min="7942" max="7942" width="8" style="8" customWidth="1"/>
    <col min="7943" max="7943" width="39.109375" style="8" bestFit="1" customWidth="1"/>
    <col min="7944" max="7944" width="10.109375" style="8" bestFit="1" customWidth="1"/>
    <col min="7945" max="7947" width="8.6640625" style="8" bestFit="1" customWidth="1"/>
    <col min="7948" max="8197" width="6.88671875" style="8" customWidth="1"/>
    <col min="8198" max="8198" width="8" style="8" customWidth="1"/>
    <col min="8199" max="8199" width="39.109375" style="8" bestFit="1" customWidth="1"/>
    <col min="8200" max="8200" width="10.109375" style="8" bestFit="1" customWidth="1"/>
    <col min="8201" max="8203" width="8.6640625" style="8" bestFit="1" customWidth="1"/>
    <col min="8204" max="8453" width="6.88671875" style="8" customWidth="1"/>
    <col min="8454" max="8454" width="8" style="8" customWidth="1"/>
    <col min="8455" max="8455" width="39.109375" style="8" bestFit="1" customWidth="1"/>
    <col min="8456" max="8456" width="10.109375" style="8" bestFit="1" customWidth="1"/>
    <col min="8457" max="8459" width="8.6640625" style="8" bestFit="1" customWidth="1"/>
    <col min="8460" max="8709" width="6.88671875" style="8" customWidth="1"/>
    <col min="8710" max="8710" width="8" style="8" customWidth="1"/>
    <col min="8711" max="8711" width="39.109375" style="8" bestFit="1" customWidth="1"/>
    <col min="8712" max="8712" width="10.109375" style="8" bestFit="1" customWidth="1"/>
    <col min="8713" max="8715" width="8.6640625" style="8" bestFit="1" customWidth="1"/>
    <col min="8716" max="8965" width="6.88671875" style="8" customWidth="1"/>
    <col min="8966" max="8966" width="8" style="8" customWidth="1"/>
    <col min="8967" max="8967" width="39.109375" style="8" bestFit="1" customWidth="1"/>
    <col min="8968" max="8968" width="10.109375" style="8" bestFit="1" customWidth="1"/>
    <col min="8969" max="8971" width="8.6640625" style="8" bestFit="1" customWidth="1"/>
    <col min="8972" max="9221" width="6.88671875" style="8" customWidth="1"/>
    <col min="9222" max="9222" width="8" style="8" customWidth="1"/>
    <col min="9223" max="9223" width="39.109375" style="8" bestFit="1" customWidth="1"/>
    <col min="9224" max="9224" width="10.109375" style="8" bestFit="1" customWidth="1"/>
    <col min="9225" max="9227" width="8.6640625" style="8" bestFit="1" customWidth="1"/>
    <col min="9228" max="9477" width="6.88671875" style="8" customWidth="1"/>
    <col min="9478" max="9478" width="8" style="8" customWidth="1"/>
    <col min="9479" max="9479" width="39.109375" style="8" bestFit="1" customWidth="1"/>
    <col min="9480" max="9480" width="10.109375" style="8" bestFit="1" customWidth="1"/>
    <col min="9481" max="9483" width="8.6640625" style="8" bestFit="1" customWidth="1"/>
    <col min="9484" max="9733" width="6.88671875" style="8" customWidth="1"/>
    <col min="9734" max="9734" width="8" style="8" customWidth="1"/>
    <col min="9735" max="9735" width="39.109375" style="8" bestFit="1" customWidth="1"/>
    <col min="9736" max="9736" width="10.109375" style="8" bestFit="1" customWidth="1"/>
    <col min="9737" max="9739" width="8.6640625" style="8" bestFit="1" customWidth="1"/>
    <col min="9740" max="9989" width="6.88671875" style="8" customWidth="1"/>
    <col min="9990" max="9990" width="8" style="8" customWidth="1"/>
    <col min="9991" max="9991" width="39.109375" style="8" bestFit="1" customWidth="1"/>
    <col min="9992" max="9992" width="10.109375" style="8" bestFit="1" customWidth="1"/>
    <col min="9993" max="9995" width="8.6640625" style="8" bestFit="1" customWidth="1"/>
    <col min="9996" max="10245" width="6.88671875" style="8" customWidth="1"/>
    <col min="10246" max="10246" width="8" style="8" customWidth="1"/>
    <col min="10247" max="10247" width="39.109375" style="8" bestFit="1" customWidth="1"/>
    <col min="10248" max="10248" width="10.109375" style="8" bestFit="1" customWidth="1"/>
    <col min="10249" max="10251" width="8.6640625" style="8" bestFit="1" customWidth="1"/>
    <col min="10252" max="10501" width="6.88671875" style="8" customWidth="1"/>
    <col min="10502" max="10502" width="8" style="8" customWidth="1"/>
    <col min="10503" max="10503" width="39.109375" style="8" bestFit="1" customWidth="1"/>
    <col min="10504" max="10504" width="10.109375" style="8" bestFit="1" customWidth="1"/>
    <col min="10505" max="10507" width="8.6640625" style="8" bestFit="1" customWidth="1"/>
    <col min="10508" max="10757" width="6.88671875" style="8" customWidth="1"/>
    <col min="10758" max="10758" width="8" style="8" customWidth="1"/>
    <col min="10759" max="10759" width="39.109375" style="8" bestFit="1" customWidth="1"/>
    <col min="10760" max="10760" width="10.109375" style="8" bestFit="1" customWidth="1"/>
    <col min="10761" max="10763" width="8.6640625" style="8" bestFit="1" customWidth="1"/>
    <col min="10764" max="11013" width="6.88671875" style="8" customWidth="1"/>
    <col min="11014" max="11014" width="8" style="8" customWidth="1"/>
    <col min="11015" max="11015" width="39.109375" style="8" bestFit="1" customWidth="1"/>
    <col min="11016" max="11016" width="10.109375" style="8" bestFit="1" customWidth="1"/>
    <col min="11017" max="11019" width="8.6640625" style="8" bestFit="1" customWidth="1"/>
    <col min="11020" max="11269" width="6.88671875" style="8" customWidth="1"/>
    <col min="11270" max="11270" width="8" style="8" customWidth="1"/>
    <col min="11271" max="11271" width="39.109375" style="8" bestFit="1" customWidth="1"/>
    <col min="11272" max="11272" width="10.109375" style="8" bestFit="1" customWidth="1"/>
    <col min="11273" max="11275" width="8.6640625" style="8" bestFit="1" customWidth="1"/>
    <col min="11276" max="11525" width="6.88671875" style="8" customWidth="1"/>
    <col min="11526" max="11526" width="8" style="8" customWidth="1"/>
    <col min="11527" max="11527" width="39.109375" style="8" bestFit="1" customWidth="1"/>
    <col min="11528" max="11528" width="10.109375" style="8" bestFit="1" customWidth="1"/>
    <col min="11529" max="11531" width="8.6640625" style="8" bestFit="1" customWidth="1"/>
    <col min="11532" max="11781" width="6.88671875" style="8" customWidth="1"/>
    <col min="11782" max="11782" width="8" style="8" customWidth="1"/>
    <col min="11783" max="11783" width="39.109375" style="8" bestFit="1" customWidth="1"/>
    <col min="11784" max="11784" width="10.109375" style="8" bestFit="1" customWidth="1"/>
    <col min="11785" max="11787" width="8.6640625" style="8" bestFit="1" customWidth="1"/>
    <col min="11788" max="12037" width="6.88671875" style="8" customWidth="1"/>
    <col min="12038" max="12038" width="8" style="8" customWidth="1"/>
    <col min="12039" max="12039" width="39.109375" style="8" bestFit="1" customWidth="1"/>
    <col min="12040" max="12040" width="10.109375" style="8" bestFit="1" customWidth="1"/>
    <col min="12041" max="12043" width="8.6640625" style="8" bestFit="1" customWidth="1"/>
    <col min="12044" max="12293" width="6.88671875" style="8" customWidth="1"/>
    <col min="12294" max="12294" width="8" style="8" customWidth="1"/>
    <col min="12295" max="12295" width="39.109375" style="8" bestFit="1" customWidth="1"/>
    <col min="12296" max="12296" width="10.109375" style="8" bestFit="1" customWidth="1"/>
    <col min="12297" max="12299" width="8.6640625" style="8" bestFit="1" customWidth="1"/>
    <col min="12300" max="12549" width="6.88671875" style="8" customWidth="1"/>
    <col min="12550" max="12550" width="8" style="8" customWidth="1"/>
    <col min="12551" max="12551" width="39.109375" style="8" bestFit="1" customWidth="1"/>
    <col min="12552" max="12552" width="10.109375" style="8" bestFit="1" customWidth="1"/>
    <col min="12553" max="12555" width="8.6640625" style="8" bestFit="1" customWidth="1"/>
    <col min="12556" max="12805" width="6.88671875" style="8" customWidth="1"/>
    <col min="12806" max="12806" width="8" style="8" customWidth="1"/>
    <col min="12807" max="12807" width="39.109375" style="8" bestFit="1" customWidth="1"/>
    <col min="12808" max="12808" width="10.109375" style="8" bestFit="1" customWidth="1"/>
    <col min="12809" max="12811" width="8.6640625" style="8" bestFit="1" customWidth="1"/>
    <col min="12812" max="13061" width="6.88671875" style="8" customWidth="1"/>
    <col min="13062" max="13062" width="8" style="8" customWidth="1"/>
    <col min="13063" max="13063" width="39.109375" style="8" bestFit="1" customWidth="1"/>
    <col min="13064" max="13064" width="10.109375" style="8" bestFit="1" customWidth="1"/>
    <col min="13065" max="13067" width="8.6640625" style="8" bestFit="1" customWidth="1"/>
    <col min="13068" max="13317" width="6.88671875" style="8" customWidth="1"/>
    <col min="13318" max="13318" width="8" style="8" customWidth="1"/>
    <col min="13319" max="13319" width="39.109375" style="8" bestFit="1" customWidth="1"/>
    <col min="13320" max="13320" width="10.109375" style="8" bestFit="1" customWidth="1"/>
    <col min="13321" max="13323" width="8.6640625" style="8" bestFit="1" customWidth="1"/>
    <col min="13324" max="13573" width="6.88671875" style="8" customWidth="1"/>
    <col min="13574" max="13574" width="8" style="8" customWidth="1"/>
    <col min="13575" max="13575" width="39.109375" style="8" bestFit="1" customWidth="1"/>
    <col min="13576" max="13576" width="10.109375" style="8" bestFit="1" customWidth="1"/>
    <col min="13577" max="13579" width="8.6640625" style="8" bestFit="1" customWidth="1"/>
    <col min="13580" max="13829" width="6.88671875" style="8" customWidth="1"/>
    <col min="13830" max="13830" width="8" style="8" customWidth="1"/>
    <col min="13831" max="13831" width="39.109375" style="8" bestFit="1" customWidth="1"/>
    <col min="13832" max="13832" width="10.109375" style="8" bestFit="1" customWidth="1"/>
    <col min="13833" max="13835" width="8.6640625" style="8" bestFit="1" customWidth="1"/>
    <col min="13836" max="14085" width="6.88671875" style="8" customWidth="1"/>
    <col min="14086" max="14086" width="8" style="8" customWidth="1"/>
    <col min="14087" max="14087" width="39.109375" style="8" bestFit="1" customWidth="1"/>
    <col min="14088" max="14088" width="10.109375" style="8" bestFit="1" customWidth="1"/>
    <col min="14089" max="14091" width="8.6640625" style="8" bestFit="1" customWidth="1"/>
    <col min="14092" max="14341" width="6.88671875" style="8" customWidth="1"/>
    <col min="14342" max="14342" width="8" style="8" customWidth="1"/>
    <col min="14343" max="14343" width="39.109375" style="8" bestFit="1" customWidth="1"/>
    <col min="14344" max="14344" width="10.109375" style="8" bestFit="1" customWidth="1"/>
    <col min="14345" max="14347" width="8.6640625" style="8" bestFit="1" customWidth="1"/>
    <col min="14348" max="14597" width="6.88671875" style="8" customWidth="1"/>
    <col min="14598" max="14598" width="8" style="8" customWidth="1"/>
    <col min="14599" max="14599" width="39.109375" style="8" bestFit="1" customWidth="1"/>
    <col min="14600" max="14600" width="10.109375" style="8" bestFit="1" customWidth="1"/>
    <col min="14601" max="14603" width="8.6640625" style="8" bestFit="1" customWidth="1"/>
    <col min="14604" max="14853" width="6.88671875" style="8" customWidth="1"/>
    <col min="14854" max="14854" width="8" style="8" customWidth="1"/>
    <col min="14855" max="14855" width="39.109375" style="8" bestFit="1" customWidth="1"/>
    <col min="14856" max="14856" width="10.109375" style="8" bestFit="1" customWidth="1"/>
    <col min="14857" max="14859" width="8.6640625" style="8" bestFit="1" customWidth="1"/>
    <col min="14860" max="15109" width="6.88671875" style="8" customWidth="1"/>
    <col min="15110" max="15110" width="8" style="8" customWidth="1"/>
    <col min="15111" max="15111" width="39.109375" style="8" bestFit="1" customWidth="1"/>
    <col min="15112" max="15112" width="10.109375" style="8" bestFit="1" customWidth="1"/>
    <col min="15113" max="15115" width="8.6640625" style="8" bestFit="1" customWidth="1"/>
    <col min="15116" max="15365" width="6.88671875" style="8" customWidth="1"/>
    <col min="15366" max="15366" width="8" style="8" customWidth="1"/>
    <col min="15367" max="15367" width="39.109375" style="8" bestFit="1" customWidth="1"/>
    <col min="15368" max="15368" width="10.109375" style="8" bestFit="1" customWidth="1"/>
    <col min="15369" max="15371" width="8.6640625" style="8" bestFit="1" customWidth="1"/>
    <col min="15372" max="15621" width="6.88671875" style="8" customWidth="1"/>
    <col min="15622" max="15622" width="8" style="8" customWidth="1"/>
    <col min="15623" max="15623" width="39.109375" style="8" bestFit="1" customWidth="1"/>
    <col min="15624" max="15624" width="10.109375" style="8" bestFit="1" customWidth="1"/>
    <col min="15625" max="15627" width="8.6640625" style="8" bestFit="1" customWidth="1"/>
    <col min="15628" max="15877" width="6.88671875" style="8" customWidth="1"/>
    <col min="15878" max="15878" width="8" style="8" customWidth="1"/>
    <col min="15879" max="15879" width="39.109375" style="8" bestFit="1" customWidth="1"/>
    <col min="15880" max="15880" width="10.109375" style="8" bestFit="1" customWidth="1"/>
    <col min="15881" max="15883" width="8.6640625" style="8" bestFit="1" customWidth="1"/>
    <col min="15884" max="16133" width="6.88671875" style="8" customWidth="1"/>
    <col min="16134" max="16134" width="8" style="8" customWidth="1"/>
    <col min="16135" max="16135" width="39.109375" style="8" bestFit="1" customWidth="1"/>
    <col min="16136" max="16136" width="10.109375" style="8" bestFit="1" customWidth="1"/>
    <col min="16137" max="16139" width="8.6640625" style="8" bestFit="1" customWidth="1"/>
    <col min="16140" max="16384" width="6.88671875" style="8" customWidth="1"/>
  </cols>
  <sheetData>
    <row r="1" spans="1:12" s="9" customFormat="1" ht="12" customHeight="1" x14ac:dyDescent="0.3">
      <c r="A1" s="14"/>
      <c r="B1" s="14" t="s">
        <v>0</v>
      </c>
      <c r="C1" s="14"/>
      <c r="D1" s="14"/>
      <c r="E1" s="31" t="s">
        <v>81</v>
      </c>
      <c r="F1" s="37" t="s">
        <v>85</v>
      </c>
      <c r="G1" s="27" t="s">
        <v>82</v>
      </c>
      <c r="H1" s="27"/>
      <c r="I1" s="27"/>
      <c r="J1" s="27" t="s">
        <v>83</v>
      </c>
      <c r="K1" s="27"/>
      <c r="L1" s="9">
        <v>6</v>
      </c>
    </row>
    <row r="2" spans="1:12" s="9" customFormat="1" ht="11.4" customHeight="1" x14ac:dyDescent="0.3">
      <c r="A2" s="14"/>
      <c r="B2" s="14"/>
      <c r="C2" s="11"/>
      <c r="D2" s="11"/>
      <c r="E2" s="32">
        <v>2023</v>
      </c>
      <c r="F2" s="47">
        <v>2022</v>
      </c>
      <c r="G2" s="27"/>
      <c r="H2" s="41">
        <v>44561</v>
      </c>
      <c r="I2" s="27"/>
      <c r="J2" s="27"/>
      <c r="K2" s="41">
        <v>44196</v>
      </c>
    </row>
    <row r="3" spans="1:12" ht="11.4" customHeight="1" x14ac:dyDescent="0.3">
      <c r="A3" s="13"/>
      <c r="B3" s="13"/>
      <c r="C3" s="10"/>
      <c r="D3" s="10"/>
      <c r="E3" s="33"/>
      <c r="F3" s="39"/>
      <c r="G3" s="29"/>
      <c r="H3" s="42"/>
      <c r="I3" s="42"/>
      <c r="J3" s="29"/>
      <c r="K3" s="42"/>
    </row>
    <row r="4" spans="1:12" s="9" customFormat="1" ht="11.4" customHeight="1" x14ac:dyDescent="0.3">
      <c r="A4" s="14"/>
      <c r="B4" s="14"/>
      <c r="C4" s="11" t="s">
        <v>8</v>
      </c>
      <c r="D4" s="11"/>
      <c r="E4" s="32"/>
      <c r="F4" s="47"/>
      <c r="G4" s="27"/>
      <c r="H4" s="27"/>
      <c r="I4" s="27"/>
      <c r="J4" s="27"/>
      <c r="K4" s="27"/>
    </row>
    <row r="5" spans="1:12" ht="11.4" customHeight="1" x14ac:dyDescent="0.3">
      <c r="A5" s="13"/>
      <c r="B5" s="13"/>
      <c r="C5" s="10" t="s">
        <v>9</v>
      </c>
      <c r="D5" s="10"/>
      <c r="E5" s="33"/>
      <c r="F5" s="39"/>
      <c r="G5" s="29"/>
      <c r="H5" s="29"/>
      <c r="I5" s="29"/>
      <c r="J5" s="29"/>
      <c r="K5" s="29"/>
    </row>
    <row r="6" spans="1:12" ht="11.4" customHeight="1" x14ac:dyDescent="0.3">
      <c r="A6" s="13"/>
      <c r="B6" s="13"/>
      <c r="C6" s="10" t="s">
        <v>10</v>
      </c>
      <c r="D6" s="10"/>
      <c r="E6" s="33"/>
      <c r="F6" s="39"/>
      <c r="G6" s="29"/>
      <c r="H6" s="29"/>
      <c r="I6" s="29"/>
      <c r="J6" s="29"/>
      <c r="K6" s="29"/>
    </row>
    <row r="7" spans="1:12" ht="11.4" customHeight="1" x14ac:dyDescent="0.3">
      <c r="A7" s="13"/>
      <c r="B7" s="19">
        <v>3000</v>
      </c>
      <c r="C7" s="10" t="s">
        <v>80</v>
      </c>
      <c r="D7" s="10"/>
      <c r="E7" s="33"/>
      <c r="F7" s="39"/>
      <c r="G7" s="43">
        <v>0</v>
      </c>
      <c r="H7" s="29"/>
      <c r="I7" s="29"/>
      <c r="J7" s="43">
        <v>0</v>
      </c>
      <c r="K7" s="29"/>
    </row>
    <row r="8" spans="1:12" ht="11.4" customHeight="1" x14ac:dyDescent="0.3">
      <c r="A8" s="13"/>
      <c r="B8" s="10" t="s">
        <v>11</v>
      </c>
      <c r="C8" s="10" t="s">
        <v>12</v>
      </c>
      <c r="D8" s="10"/>
      <c r="E8" s="33"/>
      <c r="F8" s="39"/>
      <c r="G8" s="42">
        <v>0</v>
      </c>
      <c r="H8" s="29"/>
      <c r="I8" s="29"/>
      <c r="J8" s="42">
        <v>355</v>
      </c>
      <c r="K8" s="29"/>
    </row>
    <row r="9" spans="1:12" ht="11.4" customHeight="1" x14ac:dyDescent="0.3">
      <c r="A9" s="13"/>
      <c r="B9" s="10" t="s">
        <v>13</v>
      </c>
      <c r="C9" s="10" t="s">
        <v>4</v>
      </c>
      <c r="D9" s="10"/>
      <c r="E9" s="33">
        <v>1000</v>
      </c>
      <c r="F9" s="39">
        <v>0</v>
      </c>
      <c r="G9" s="42">
        <v>250</v>
      </c>
      <c r="H9" s="42">
        <f>SUM(G7:G9)</f>
        <v>250</v>
      </c>
      <c r="I9" s="42"/>
      <c r="J9" s="42">
        <v>800</v>
      </c>
      <c r="K9" s="42">
        <f>SUM(J7:J9)</f>
        <v>1155</v>
      </c>
    </row>
    <row r="10" spans="1:12" ht="11.4" customHeight="1" x14ac:dyDescent="0.3">
      <c r="A10" s="13"/>
      <c r="B10" s="13"/>
      <c r="C10" s="10" t="s">
        <v>14</v>
      </c>
      <c r="D10" s="10"/>
      <c r="E10" s="33"/>
      <c r="F10" s="39"/>
      <c r="G10" s="29"/>
      <c r="H10" s="29"/>
      <c r="I10" s="29"/>
      <c r="J10" s="29"/>
      <c r="K10" s="29"/>
    </row>
    <row r="11" spans="1:12" ht="11.4" customHeight="1" x14ac:dyDescent="0.3">
      <c r="A11" s="13"/>
      <c r="B11" s="10" t="s">
        <v>15</v>
      </c>
      <c r="C11" s="10" t="s">
        <v>16</v>
      </c>
      <c r="D11" s="10"/>
      <c r="E11" s="33">
        <v>-100</v>
      </c>
      <c r="F11" s="39">
        <v>0</v>
      </c>
      <c r="G11" s="42">
        <v>0</v>
      </c>
      <c r="H11" s="29"/>
      <c r="I11" s="29"/>
      <c r="J11" s="42">
        <v>-105.01</v>
      </c>
      <c r="K11" s="29"/>
    </row>
    <row r="12" spans="1:12" ht="11.4" customHeight="1" x14ac:dyDescent="0.3">
      <c r="A12" s="13"/>
      <c r="B12" s="10" t="s">
        <v>63</v>
      </c>
      <c r="C12" s="10" t="s">
        <v>64</v>
      </c>
      <c r="D12" s="10"/>
      <c r="E12" s="33">
        <v>-200</v>
      </c>
      <c r="F12" s="39">
        <v>0</v>
      </c>
      <c r="G12" s="42">
        <v>0</v>
      </c>
      <c r="H12" s="29"/>
      <c r="I12" s="29"/>
      <c r="J12" s="42">
        <v>-433</v>
      </c>
      <c r="K12" s="29"/>
    </row>
    <row r="13" spans="1:12" ht="11.4" customHeight="1" x14ac:dyDescent="0.3">
      <c r="A13" s="13"/>
      <c r="B13" s="10" t="s">
        <v>17</v>
      </c>
      <c r="C13" s="10" t="s">
        <v>18</v>
      </c>
      <c r="D13" s="10"/>
      <c r="E13" s="33"/>
      <c r="F13" s="39"/>
      <c r="G13" s="42">
        <v>0</v>
      </c>
      <c r="H13" s="29"/>
      <c r="I13" s="29"/>
      <c r="J13" s="42">
        <v>0</v>
      </c>
      <c r="K13" s="29"/>
    </row>
    <row r="14" spans="1:12" ht="11.4" customHeight="1" x14ac:dyDescent="0.3">
      <c r="A14" s="13"/>
      <c r="B14" s="10" t="s">
        <v>67</v>
      </c>
      <c r="C14" s="10" t="s">
        <v>68</v>
      </c>
      <c r="D14" s="10"/>
      <c r="E14" s="33"/>
      <c r="F14" s="39"/>
      <c r="G14" s="42">
        <v>0</v>
      </c>
      <c r="H14" s="29"/>
      <c r="I14" s="29"/>
      <c r="J14" s="42">
        <v>0</v>
      </c>
      <c r="K14" s="29"/>
    </row>
    <row r="15" spans="1:12" ht="11.4" customHeight="1" x14ac:dyDescent="0.3">
      <c r="A15" s="13"/>
      <c r="B15" s="10" t="s">
        <v>69</v>
      </c>
      <c r="C15" s="10" t="s">
        <v>70</v>
      </c>
      <c r="D15" s="10"/>
      <c r="E15" s="33"/>
      <c r="F15" s="39"/>
      <c r="G15" s="42">
        <v>0</v>
      </c>
      <c r="H15" s="29"/>
      <c r="I15" s="29"/>
      <c r="J15" s="42">
        <v>-65.540000000000006</v>
      </c>
      <c r="K15" s="29"/>
    </row>
    <row r="16" spans="1:12" ht="11.4" customHeight="1" x14ac:dyDescent="0.3">
      <c r="A16" s="13"/>
      <c r="B16" s="12">
        <v>3018</v>
      </c>
      <c r="C16" s="10" t="s">
        <v>79</v>
      </c>
      <c r="D16" s="10"/>
      <c r="E16" s="33"/>
      <c r="F16" s="39"/>
      <c r="G16" s="42">
        <v>0</v>
      </c>
      <c r="H16" s="29"/>
      <c r="I16" s="29"/>
      <c r="J16" s="42">
        <v>0</v>
      </c>
      <c r="K16" s="29"/>
    </row>
    <row r="17" spans="1:11" ht="11.4" customHeight="1" thickBot="1" x14ac:dyDescent="0.35">
      <c r="A17" s="13"/>
      <c r="B17" s="10" t="s">
        <v>19</v>
      </c>
      <c r="C17" s="10" t="s">
        <v>7</v>
      </c>
      <c r="D17" s="10"/>
      <c r="E17" s="33">
        <v>-500</v>
      </c>
      <c r="F17" s="39">
        <v>0</v>
      </c>
      <c r="G17" s="42">
        <v>0</v>
      </c>
      <c r="H17" s="42">
        <f>SUM(G11:G17)</f>
        <v>0</v>
      </c>
      <c r="I17" s="42"/>
      <c r="J17" s="42">
        <v>0</v>
      </c>
      <c r="K17" s="42">
        <f>SUM(J11:J17)</f>
        <v>-603.54999999999995</v>
      </c>
    </row>
    <row r="18" spans="1:11" s="26" customFormat="1" ht="11.4" customHeight="1" thickBot="1" x14ac:dyDescent="0.35">
      <c r="A18" s="23"/>
      <c r="B18" s="24"/>
      <c r="C18" s="25" t="s">
        <v>84</v>
      </c>
      <c r="D18" s="25"/>
      <c r="E18" s="34">
        <f>SUM(E7:E17)</f>
        <v>200</v>
      </c>
      <c r="F18" s="48">
        <f>SUM(F7:F17)</f>
        <v>0</v>
      </c>
      <c r="G18" s="44"/>
      <c r="H18" s="44"/>
      <c r="I18" s="44"/>
      <c r="J18" s="44"/>
      <c r="K18" s="44"/>
    </row>
    <row r="19" spans="1:11" ht="11.4" customHeight="1" x14ac:dyDescent="0.3">
      <c r="A19" s="13"/>
      <c r="B19" s="13"/>
      <c r="C19" s="10" t="s">
        <v>21</v>
      </c>
      <c r="D19" s="10"/>
      <c r="E19" s="33"/>
      <c r="F19" s="39"/>
      <c r="G19" s="29"/>
      <c r="H19" s="29"/>
      <c r="I19" s="29"/>
      <c r="J19" s="29"/>
      <c r="K19" s="29"/>
    </row>
    <row r="20" spans="1:11" ht="11.4" customHeight="1" x14ac:dyDescent="0.3">
      <c r="A20" s="13"/>
      <c r="B20" s="13"/>
      <c r="C20" s="10" t="s">
        <v>22</v>
      </c>
      <c r="D20" s="10"/>
      <c r="E20" s="33"/>
      <c r="F20" s="39"/>
      <c r="G20" s="29"/>
      <c r="H20" s="29"/>
      <c r="I20" s="29"/>
      <c r="J20" s="29"/>
      <c r="K20" s="29"/>
    </row>
    <row r="21" spans="1:11" ht="11.4" customHeight="1" x14ac:dyDescent="0.3">
      <c r="A21" s="13"/>
      <c r="B21" s="10" t="s">
        <v>71</v>
      </c>
      <c r="C21" s="10" t="s">
        <v>72</v>
      </c>
      <c r="D21" s="10"/>
      <c r="E21" s="33"/>
      <c r="F21" s="39"/>
      <c r="G21" s="42">
        <v>0</v>
      </c>
      <c r="H21" s="29"/>
      <c r="I21" s="29"/>
      <c r="J21" s="42">
        <v>0</v>
      </c>
      <c r="K21" s="29"/>
    </row>
    <row r="22" spans="1:11" ht="11.4" customHeight="1" x14ac:dyDescent="0.3">
      <c r="A22" s="13"/>
      <c r="B22" s="12">
        <v>3801</v>
      </c>
      <c r="C22" s="10" t="s">
        <v>74</v>
      </c>
      <c r="D22" s="10"/>
      <c r="E22" s="33"/>
      <c r="F22" s="39"/>
      <c r="G22" s="42">
        <v>0</v>
      </c>
      <c r="H22" s="29"/>
      <c r="I22" s="29"/>
      <c r="J22" s="42">
        <v>0</v>
      </c>
      <c r="K22" s="29"/>
    </row>
    <row r="23" spans="1:11" ht="11.4" customHeight="1" x14ac:dyDescent="0.3">
      <c r="A23" s="13"/>
      <c r="B23" s="10" t="s">
        <v>23</v>
      </c>
      <c r="C23" s="10" t="s">
        <v>24</v>
      </c>
      <c r="D23" s="10"/>
      <c r="E23" s="33">
        <v>-200</v>
      </c>
      <c r="F23" s="39">
        <v>0</v>
      </c>
      <c r="G23" s="42">
        <v>71.7</v>
      </c>
      <c r="H23" s="29"/>
      <c r="I23" s="29"/>
      <c r="J23" s="42">
        <v>32.4</v>
      </c>
      <c r="K23" s="29"/>
    </row>
    <row r="24" spans="1:11" ht="11.4" customHeight="1" x14ac:dyDescent="0.3">
      <c r="A24" s="13"/>
      <c r="B24" s="10" t="s">
        <v>25</v>
      </c>
      <c r="C24" s="10" t="s">
        <v>26</v>
      </c>
      <c r="D24" s="10"/>
      <c r="E24" s="33"/>
      <c r="F24" s="39"/>
      <c r="G24" s="42">
        <v>0</v>
      </c>
      <c r="H24" s="29"/>
      <c r="I24" s="29"/>
      <c r="J24" s="42">
        <v>0</v>
      </c>
      <c r="K24" s="29"/>
    </row>
    <row r="25" spans="1:11" ht="11.4" customHeight="1" x14ac:dyDescent="0.3">
      <c r="A25" s="13"/>
      <c r="B25" s="10" t="s">
        <v>27</v>
      </c>
      <c r="C25" s="10" t="s">
        <v>28</v>
      </c>
      <c r="D25" s="10"/>
      <c r="E25" s="33"/>
      <c r="F25" s="39"/>
      <c r="G25" s="42">
        <v>0</v>
      </c>
      <c r="H25" s="42"/>
      <c r="I25" s="42"/>
      <c r="J25" s="42">
        <v>0</v>
      </c>
      <c r="K25" s="42"/>
    </row>
    <row r="26" spans="1:11" ht="11.4" customHeight="1" x14ac:dyDescent="0.3">
      <c r="A26" s="13"/>
      <c r="B26" s="13"/>
      <c r="C26" s="10" t="s">
        <v>29</v>
      </c>
      <c r="D26" s="10"/>
      <c r="E26" s="33"/>
      <c r="F26" s="39"/>
      <c r="G26" s="29"/>
      <c r="H26" s="42"/>
      <c r="I26" s="29"/>
      <c r="J26" s="29"/>
      <c r="K26" s="42"/>
    </row>
    <row r="27" spans="1:11" ht="11.4" customHeight="1" x14ac:dyDescent="0.3">
      <c r="A27" s="13"/>
      <c r="B27" s="10" t="s">
        <v>30</v>
      </c>
      <c r="C27" s="10" t="s">
        <v>31</v>
      </c>
      <c r="D27" s="10"/>
      <c r="E27" s="33">
        <v>-200</v>
      </c>
      <c r="F27" s="39">
        <v>0</v>
      </c>
      <c r="G27" s="42">
        <v>0</v>
      </c>
      <c r="H27" s="29"/>
      <c r="I27" s="29"/>
      <c r="J27" s="42">
        <v>-172.15</v>
      </c>
      <c r="K27" s="29"/>
    </row>
    <row r="28" spans="1:11" ht="11.4" customHeight="1" x14ac:dyDescent="0.3">
      <c r="A28" s="13"/>
      <c r="B28" s="10" t="s">
        <v>32</v>
      </c>
      <c r="C28" s="10" t="s">
        <v>33</v>
      </c>
      <c r="D28" s="10"/>
      <c r="E28" s="33">
        <v>-50</v>
      </c>
      <c r="F28" s="58">
        <v>-36</v>
      </c>
      <c r="G28" s="42">
        <v>-0.65</v>
      </c>
      <c r="H28" s="29"/>
      <c r="I28" s="29"/>
      <c r="J28" s="42">
        <v>-1.2</v>
      </c>
      <c r="K28" s="29"/>
    </row>
    <row r="29" spans="1:11" ht="11.4" customHeight="1" x14ac:dyDescent="0.3">
      <c r="A29" s="13"/>
      <c r="B29" s="10" t="s">
        <v>34</v>
      </c>
      <c r="C29" s="10" t="s">
        <v>35</v>
      </c>
      <c r="D29" s="10"/>
      <c r="E29" s="33">
        <v>-150</v>
      </c>
      <c r="F29" s="58">
        <v>-89.94</v>
      </c>
      <c r="G29" s="42">
        <v>-149.4</v>
      </c>
      <c r="H29" s="29"/>
      <c r="I29" s="29"/>
      <c r="J29" s="42">
        <v>-234</v>
      </c>
      <c r="K29" s="29"/>
    </row>
    <row r="30" spans="1:11" ht="11.4" customHeight="1" x14ac:dyDescent="0.3">
      <c r="A30" s="13"/>
      <c r="B30" s="10" t="s">
        <v>36</v>
      </c>
      <c r="C30" s="10" t="s">
        <v>37</v>
      </c>
      <c r="D30" s="10"/>
      <c r="E30" s="33">
        <v>-110</v>
      </c>
      <c r="F30" s="58">
        <v>-110</v>
      </c>
      <c r="G30" s="42">
        <v>-110</v>
      </c>
      <c r="H30" s="29"/>
      <c r="I30" s="29"/>
      <c r="J30" s="42">
        <v>-110</v>
      </c>
      <c r="K30" s="29"/>
    </row>
    <row r="31" spans="1:11" ht="11.4" customHeight="1" x14ac:dyDescent="0.3">
      <c r="A31" s="13"/>
      <c r="B31" s="10" t="s">
        <v>38</v>
      </c>
      <c r="C31" s="10" t="s">
        <v>73</v>
      </c>
      <c r="D31" s="10"/>
      <c r="E31" s="33">
        <v>-220</v>
      </c>
      <c r="F31" s="58">
        <v>-230.4</v>
      </c>
      <c r="G31" s="42">
        <v>-222</v>
      </c>
      <c r="H31" s="29"/>
      <c r="I31" s="29"/>
      <c r="J31" s="42">
        <v>-214.8</v>
      </c>
      <c r="K31" s="29"/>
    </row>
    <row r="32" spans="1:11" ht="11.4" customHeight="1" x14ac:dyDescent="0.3">
      <c r="A32" s="13"/>
      <c r="B32" s="10" t="s">
        <v>39</v>
      </c>
      <c r="C32" s="10" t="s">
        <v>40</v>
      </c>
      <c r="D32" s="10"/>
      <c r="E32" s="33">
        <v>-1000</v>
      </c>
      <c r="F32" s="58">
        <v>-730</v>
      </c>
      <c r="G32" s="42">
        <v>-920</v>
      </c>
      <c r="H32" s="29"/>
      <c r="I32" s="29"/>
      <c r="J32" s="42">
        <v>-1125</v>
      </c>
      <c r="K32" s="29"/>
    </row>
    <row r="33" spans="1:11" ht="11.4" customHeight="1" x14ac:dyDescent="0.3">
      <c r="A33" s="13"/>
      <c r="B33" s="10" t="s">
        <v>41</v>
      </c>
      <c r="C33" s="10" t="s">
        <v>42</v>
      </c>
      <c r="D33" s="10"/>
      <c r="E33" s="33">
        <v>-220</v>
      </c>
      <c r="F33" s="58">
        <v>-253.7</v>
      </c>
      <c r="G33" s="42">
        <v>-215.17</v>
      </c>
      <c r="H33" s="29"/>
      <c r="I33" s="29"/>
      <c r="J33" s="42">
        <v>-205.47</v>
      </c>
      <c r="K33" s="29"/>
    </row>
    <row r="34" spans="1:11" ht="11.4" customHeight="1" x14ac:dyDescent="0.3">
      <c r="A34" s="13"/>
      <c r="B34" s="10" t="s">
        <v>43</v>
      </c>
      <c r="C34" s="10" t="s">
        <v>65</v>
      </c>
      <c r="D34" s="10"/>
      <c r="E34" s="33">
        <v>-600</v>
      </c>
      <c r="F34" s="58">
        <v>-600</v>
      </c>
      <c r="G34" s="42">
        <v>-600</v>
      </c>
      <c r="H34" s="29"/>
      <c r="I34" s="29"/>
      <c r="J34" s="42">
        <v>-681.07</v>
      </c>
      <c r="K34" s="29"/>
    </row>
    <row r="35" spans="1:11" ht="11.4" customHeight="1" x14ac:dyDescent="0.3">
      <c r="A35" s="13"/>
      <c r="B35" s="10" t="s">
        <v>44</v>
      </c>
      <c r="C35" s="10" t="s">
        <v>45</v>
      </c>
      <c r="D35" s="10"/>
      <c r="E35" s="33">
        <v>-100</v>
      </c>
      <c r="F35" s="58">
        <v>-11.8</v>
      </c>
      <c r="G35" s="42">
        <v>-94.78</v>
      </c>
      <c r="H35" s="29"/>
      <c r="I35" s="29"/>
      <c r="J35" s="42">
        <v>-55.78</v>
      </c>
      <c r="K35" s="29"/>
    </row>
    <row r="36" spans="1:11" ht="11.4" customHeight="1" x14ac:dyDescent="0.3">
      <c r="A36" s="13"/>
      <c r="B36" s="10" t="s">
        <v>66</v>
      </c>
      <c r="C36" s="10" t="s">
        <v>7</v>
      </c>
      <c r="D36" s="10"/>
      <c r="E36" s="33"/>
      <c r="F36" s="58">
        <v>0</v>
      </c>
      <c r="G36" s="42">
        <v>0</v>
      </c>
      <c r="H36" s="42">
        <f>SUM(G21:G35)</f>
        <v>-2240.3000000000002</v>
      </c>
      <c r="I36" s="42"/>
      <c r="J36" s="42">
        <v>0</v>
      </c>
      <c r="K36" s="42">
        <f>SUM(J21:J35)</f>
        <v>-2767.07</v>
      </c>
    </row>
    <row r="37" spans="1:11" s="9" customFormat="1" ht="11.4" customHeight="1" thickBot="1" x14ac:dyDescent="0.35">
      <c r="A37" s="14"/>
      <c r="B37" s="11"/>
      <c r="C37" s="11" t="s">
        <v>20</v>
      </c>
      <c r="D37" s="11"/>
      <c r="E37" s="32">
        <f>SUM(E21:E36)</f>
        <v>-2850</v>
      </c>
      <c r="F37" s="47">
        <f>SUM(F21:F36)</f>
        <v>-2061.84</v>
      </c>
      <c r="G37" s="45"/>
      <c r="H37" s="45"/>
      <c r="I37" s="45"/>
      <c r="J37" s="45"/>
      <c r="K37" s="45"/>
    </row>
    <row r="38" spans="1:11" s="26" customFormat="1" ht="11.4" customHeight="1" thickBot="1" x14ac:dyDescent="0.35">
      <c r="A38" s="23"/>
      <c r="B38" s="24"/>
      <c r="C38" s="25" t="s">
        <v>46</v>
      </c>
      <c r="D38" s="25"/>
      <c r="E38" s="34">
        <f>E18+E37</f>
        <v>-2650</v>
      </c>
      <c r="F38" s="48">
        <f>F18+F37</f>
        <v>-2061.84</v>
      </c>
      <c r="G38" s="44"/>
      <c r="H38" s="46">
        <f>SUM(H9:H36)</f>
        <v>-1990.3000000000002</v>
      </c>
      <c r="I38" s="46"/>
      <c r="J38" s="44"/>
      <c r="K38" s="46">
        <f>SUM(K9:K36)</f>
        <v>-2215.62</v>
      </c>
    </row>
    <row r="39" spans="1:11" ht="11.4" customHeight="1" x14ac:dyDescent="0.3">
      <c r="A39" s="13"/>
      <c r="B39" s="13"/>
      <c r="C39" s="10" t="s">
        <v>47</v>
      </c>
      <c r="D39" s="10"/>
      <c r="E39" s="33"/>
      <c r="F39" s="39"/>
      <c r="G39" s="29"/>
      <c r="H39" s="29"/>
      <c r="I39" s="29"/>
      <c r="J39" s="29"/>
      <c r="K39" s="29"/>
    </row>
    <row r="40" spans="1:11" ht="11.4" customHeight="1" x14ac:dyDescent="0.3">
      <c r="A40" s="13"/>
      <c r="B40" s="13"/>
      <c r="C40" s="10" t="s">
        <v>10</v>
      </c>
      <c r="D40" s="10"/>
      <c r="E40" s="33"/>
      <c r="F40" s="39"/>
      <c r="G40" s="29"/>
      <c r="H40" s="29"/>
      <c r="I40" s="29"/>
      <c r="J40" s="29"/>
      <c r="K40" s="29"/>
    </row>
    <row r="41" spans="1:11" ht="11.4" customHeight="1" x14ac:dyDescent="0.3">
      <c r="A41" s="13"/>
      <c r="B41" s="10" t="s">
        <v>48</v>
      </c>
      <c r="C41" s="10" t="s">
        <v>37</v>
      </c>
      <c r="D41" s="10"/>
      <c r="E41" s="33">
        <v>570</v>
      </c>
      <c r="F41" s="58">
        <v>600</v>
      </c>
      <c r="G41" s="42">
        <v>570</v>
      </c>
      <c r="H41" s="29"/>
      <c r="I41" s="29"/>
      <c r="J41" s="42">
        <v>570</v>
      </c>
      <c r="K41" s="29"/>
    </row>
    <row r="42" spans="1:11" ht="11.4" customHeight="1" x14ac:dyDescent="0.3">
      <c r="A42" s="13"/>
      <c r="B42" s="10" t="s">
        <v>49</v>
      </c>
      <c r="C42" s="10" t="s">
        <v>1</v>
      </c>
      <c r="D42" s="10"/>
      <c r="E42" s="33">
        <v>1300</v>
      </c>
      <c r="F42" s="58">
        <v>564.4</v>
      </c>
      <c r="G42" s="42">
        <v>299.8</v>
      </c>
      <c r="H42" s="29"/>
      <c r="I42" s="29"/>
      <c r="J42" s="42">
        <v>1383.6</v>
      </c>
      <c r="K42" s="29"/>
    </row>
    <row r="43" spans="1:11" ht="11.4" customHeight="1" x14ac:dyDescent="0.3">
      <c r="A43" s="13"/>
      <c r="B43" s="10" t="s">
        <v>50</v>
      </c>
      <c r="C43" s="10" t="s">
        <v>2</v>
      </c>
      <c r="D43" s="10"/>
      <c r="E43" s="33">
        <v>600</v>
      </c>
      <c r="F43" s="58">
        <v>0</v>
      </c>
      <c r="G43" s="42">
        <v>200</v>
      </c>
      <c r="H43" s="29"/>
      <c r="I43" s="29"/>
      <c r="J43" s="42">
        <v>320</v>
      </c>
      <c r="K43" s="29"/>
    </row>
    <row r="44" spans="1:11" ht="11.4" customHeight="1" x14ac:dyDescent="0.3">
      <c r="A44" s="13"/>
      <c r="B44" s="10" t="s">
        <v>51</v>
      </c>
      <c r="C44" s="10" t="s">
        <v>3</v>
      </c>
      <c r="D44" s="10"/>
      <c r="E44" s="33">
        <v>1500</v>
      </c>
      <c r="F44" s="58">
        <v>2030</v>
      </c>
      <c r="G44" s="42">
        <v>1418.8</v>
      </c>
      <c r="H44" s="29"/>
      <c r="I44" s="29"/>
      <c r="J44" s="42">
        <v>1914</v>
      </c>
      <c r="K44" s="29"/>
    </row>
    <row r="45" spans="1:11" ht="11.4" customHeight="1" x14ac:dyDescent="0.3">
      <c r="A45" s="13"/>
      <c r="B45" s="10" t="s">
        <v>52</v>
      </c>
      <c r="C45" s="10" t="s">
        <v>4</v>
      </c>
      <c r="D45" s="10"/>
      <c r="E45" s="33">
        <v>100</v>
      </c>
      <c r="F45" s="58">
        <v>71.900000000000006</v>
      </c>
      <c r="G45" s="42">
        <v>60.9</v>
      </c>
      <c r="H45" s="42">
        <f>SUM(G41:G45)</f>
        <v>2549.5</v>
      </c>
      <c r="I45" s="42"/>
      <c r="J45" s="42">
        <v>84.3</v>
      </c>
      <c r="K45" s="42">
        <f>SUM(J41:J45)</f>
        <v>4271.9000000000005</v>
      </c>
    </row>
    <row r="46" spans="1:11" ht="11.4" customHeight="1" x14ac:dyDescent="0.3">
      <c r="A46" s="13"/>
      <c r="B46" s="10"/>
      <c r="C46" s="10"/>
      <c r="D46" s="10"/>
      <c r="E46" s="33"/>
      <c r="F46" s="39"/>
      <c r="G46" s="42"/>
      <c r="H46" s="42"/>
      <c r="I46" s="42"/>
      <c r="J46" s="42"/>
      <c r="K46" s="42"/>
    </row>
    <row r="47" spans="1:11" ht="11.4" customHeight="1" x14ac:dyDescent="0.3">
      <c r="A47" s="13"/>
      <c r="B47" s="10"/>
      <c r="C47" s="10"/>
      <c r="D47" s="10"/>
      <c r="E47" s="33"/>
      <c r="F47" s="39"/>
      <c r="G47" s="42"/>
      <c r="H47" s="42"/>
      <c r="I47" s="42"/>
      <c r="J47" s="42"/>
      <c r="K47" s="42"/>
    </row>
    <row r="48" spans="1:11" ht="11.4" customHeight="1" x14ac:dyDescent="0.3">
      <c r="A48" s="13"/>
      <c r="B48" s="10"/>
      <c r="C48" s="10"/>
      <c r="D48" s="10"/>
      <c r="E48" s="33"/>
      <c r="F48" s="39"/>
      <c r="G48" s="42"/>
      <c r="H48" s="42"/>
      <c r="I48" s="42"/>
      <c r="J48" s="42"/>
      <c r="K48" s="42"/>
    </row>
    <row r="49" spans="1:12" ht="11.4" customHeight="1" x14ac:dyDescent="0.3">
      <c r="A49" s="13"/>
      <c r="B49" s="10"/>
      <c r="C49" s="10"/>
      <c r="D49" s="10"/>
      <c r="E49" s="33"/>
      <c r="F49" s="39"/>
      <c r="G49" s="42"/>
      <c r="H49" s="42"/>
      <c r="I49" s="42"/>
      <c r="J49" s="42"/>
      <c r="K49" s="42"/>
    </row>
    <row r="50" spans="1:12" ht="11.4" customHeight="1" x14ac:dyDescent="0.3">
      <c r="A50" s="13"/>
      <c r="B50" s="13"/>
      <c r="C50" s="10" t="s">
        <v>14</v>
      </c>
      <c r="D50" s="10"/>
      <c r="E50" s="33"/>
      <c r="F50" s="39"/>
      <c r="G50" s="29"/>
      <c r="H50" s="29"/>
      <c r="I50" s="29"/>
      <c r="J50" s="29"/>
      <c r="K50" s="29"/>
      <c r="L50" s="8">
        <v>7</v>
      </c>
    </row>
    <row r="51" spans="1:12" ht="11.4" customHeight="1" x14ac:dyDescent="0.3">
      <c r="A51" s="13"/>
      <c r="B51" s="10" t="s">
        <v>53</v>
      </c>
      <c r="C51" s="10" t="s">
        <v>5</v>
      </c>
      <c r="D51" s="10"/>
      <c r="E51" s="33"/>
      <c r="F51" s="39"/>
      <c r="G51" s="42">
        <v>0</v>
      </c>
      <c r="H51" s="29"/>
      <c r="I51" s="29"/>
      <c r="J51" s="42">
        <v>0</v>
      </c>
      <c r="K51" s="29"/>
    </row>
    <row r="52" spans="1:12" ht="11.4" customHeight="1" x14ac:dyDescent="0.3">
      <c r="A52" s="13"/>
      <c r="B52" s="10" t="s">
        <v>54</v>
      </c>
      <c r="C52" s="10" t="s">
        <v>6</v>
      </c>
      <c r="D52" s="10"/>
      <c r="E52" s="33">
        <v>-1200</v>
      </c>
      <c r="F52" s="58">
        <v>-1373.65</v>
      </c>
      <c r="G52" s="42">
        <v>-1173.98</v>
      </c>
      <c r="H52" s="29"/>
      <c r="I52" s="29"/>
      <c r="J52" s="42">
        <v>-1733.55</v>
      </c>
      <c r="K52" s="29"/>
    </row>
    <row r="53" spans="1:12" ht="11.4" customHeight="1" x14ac:dyDescent="0.3">
      <c r="A53" s="13"/>
      <c r="B53" s="10" t="s">
        <v>55</v>
      </c>
      <c r="C53" s="10" t="s">
        <v>56</v>
      </c>
      <c r="D53" s="10"/>
      <c r="E53" s="33">
        <v>-100</v>
      </c>
      <c r="F53" s="58">
        <v>11.08</v>
      </c>
      <c r="G53" s="42">
        <v>-95.63</v>
      </c>
      <c r="H53" s="42">
        <f>SUM(G51:G53)</f>
        <v>-1269.6100000000001</v>
      </c>
      <c r="I53" s="42"/>
      <c r="J53" s="42">
        <v>313.39999999999998</v>
      </c>
      <c r="K53" s="42">
        <f>SUM(J51:J53)</f>
        <v>-1420.15</v>
      </c>
    </row>
    <row r="54" spans="1:12" s="9" customFormat="1" ht="11.4" customHeight="1" x14ac:dyDescent="0.3">
      <c r="A54" s="14"/>
      <c r="B54" s="14"/>
      <c r="C54" s="11" t="s">
        <v>46</v>
      </c>
      <c r="D54" s="11"/>
      <c r="E54" s="32">
        <f>SUM(E38:E53)</f>
        <v>120</v>
      </c>
      <c r="F54" s="47">
        <f>SUM(F38:F53)</f>
        <v>-158.11000000000004</v>
      </c>
      <c r="G54" s="27"/>
      <c r="H54" s="45">
        <f>SUM(H9+H17+H25+H36+H45+H53)</f>
        <v>-710.41000000000031</v>
      </c>
      <c r="I54" s="45"/>
      <c r="J54" s="27"/>
      <c r="K54" s="45">
        <f>SUM(K9+K17+K25+K36+K45+K53)</f>
        <v>636.13000000000056</v>
      </c>
    </row>
    <row r="55" spans="1:12" ht="11.4" customHeight="1" x14ac:dyDescent="0.3">
      <c r="A55" s="13"/>
      <c r="B55" s="13"/>
      <c r="C55" s="10" t="s">
        <v>57</v>
      </c>
      <c r="D55" s="10"/>
      <c r="E55" s="33"/>
      <c r="F55" s="39"/>
      <c r="G55" s="29"/>
      <c r="H55" s="29"/>
      <c r="I55" s="29"/>
      <c r="J55" s="29"/>
      <c r="K55" s="29"/>
    </row>
    <row r="56" spans="1:12" ht="11.4" customHeight="1" x14ac:dyDescent="0.3">
      <c r="A56" s="13"/>
      <c r="B56" s="13"/>
      <c r="C56" s="10" t="s">
        <v>10</v>
      </c>
      <c r="D56" s="10"/>
      <c r="E56" s="33"/>
      <c r="F56" s="39"/>
      <c r="G56" s="29"/>
      <c r="H56" s="29"/>
      <c r="I56" s="29"/>
      <c r="J56" s="29"/>
      <c r="K56" s="29"/>
    </row>
    <row r="57" spans="1:12" ht="11.4" customHeight="1" x14ac:dyDescent="0.3">
      <c r="A57" s="13"/>
      <c r="B57" s="13"/>
      <c r="C57" s="10" t="s">
        <v>58</v>
      </c>
      <c r="D57" s="10"/>
      <c r="E57" s="33"/>
      <c r="F57" s="39"/>
      <c r="G57" s="29"/>
      <c r="H57" s="29"/>
      <c r="I57" s="29"/>
      <c r="J57" s="29"/>
      <c r="K57" s="29"/>
    </row>
    <row r="58" spans="1:12" ht="11.4" customHeight="1" x14ac:dyDescent="0.3">
      <c r="A58" s="13"/>
      <c r="B58" s="10" t="s">
        <v>59</v>
      </c>
      <c r="C58" s="10" t="s">
        <v>60</v>
      </c>
      <c r="D58" s="10"/>
      <c r="E58" s="33">
        <v>0</v>
      </c>
      <c r="F58" s="39">
        <v>0</v>
      </c>
      <c r="G58" s="42">
        <v>0</v>
      </c>
      <c r="H58" s="42">
        <v>0</v>
      </c>
      <c r="I58" s="42"/>
      <c r="J58" s="42">
        <v>0</v>
      </c>
      <c r="K58" s="42">
        <v>0</v>
      </c>
    </row>
    <row r="59" spans="1:12" ht="11.4" customHeight="1" x14ac:dyDescent="0.3">
      <c r="A59" s="13"/>
      <c r="B59" s="10"/>
      <c r="C59" s="10"/>
      <c r="D59" s="10"/>
      <c r="E59" s="33"/>
      <c r="F59" s="39"/>
      <c r="G59" s="42"/>
      <c r="H59" s="42"/>
      <c r="I59" s="42"/>
      <c r="J59" s="42"/>
      <c r="K59" s="42"/>
    </row>
    <row r="60" spans="1:12" ht="11.4" customHeight="1" x14ac:dyDescent="0.3">
      <c r="A60" s="13"/>
      <c r="B60" s="13"/>
      <c r="C60" s="10" t="s">
        <v>46</v>
      </c>
      <c r="D60" s="10"/>
      <c r="E60" s="33">
        <f>E54+E58</f>
        <v>120</v>
      </c>
      <c r="F60" s="39">
        <f>F54+F58</f>
        <v>-158.11000000000004</v>
      </c>
      <c r="G60" s="29"/>
      <c r="H60" s="42">
        <f>SUM(H54:H58)</f>
        <v>-710.41000000000031</v>
      </c>
      <c r="I60" s="42"/>
      <c r="J60" s="29"/>
      <c r="K60" s="42">
        <f>SUM(K54:K58)</f>
        <v>636.13000000000056</v>
      </c>
    </row>
    <row r="61" spans="1:12" ht="11.4" customHeight="1" x14ac:dyDescent="0.3">
      <c r="A61" s="13"/>
      <c r="B61" s="13"/>
      <c r="C61" s="10" t="s">
        <v>61</v>
      </c>
      <c r="D61" s="10"/>
      <c r="E61" s="33">
        <f>E60</f>
        <v>120</v>
      </c>
      <c r="F61" s="39">
        <f>F60</f>
        <v>-158.11000000000004</v>
      </c>
      <c r="G61" s="29"/>
      <c r="H61" s="42">
        <f>H60</f>
        <v>-710.41000000000031</v>
      </c>
      <c r="I61" s="42"/>
      <c r="J61" s="29"/>
      <c r="K61" s="42">
        <f>K60</f>
        <v>636.13000000000056</v>
      </c>
    </row>
    <row r="62" spans="1:12" s="9" customFormat="1" ht="11.4" customHeight="1" x14ac:dyDescent="0.3">
      <c r="A62" s="14"/>
      <c r="B62" s="14"/>
      <c r="C62" s="11" t="s">
        <v>62</v>
      </c>
      <c r="D62" s="11"/>
      <c r="E62" s="32">
        <f>E61</f>
        <v>120</v>
      </c>
      <c r="F62" s="47">
        <f>F61</f>
        <v>-158.11000000000004</v>
      </c>
      <c r="G62" s="27"/>
      <c r="H62" s="45">
        <f>H61</f>
        <v>-710.41000000000031</v>
      </c>
      <c r="I62" s="45"/>
      <c r="J62" s="27"/>
      <c r="K62" s="45">
        <f>K61</f>
        <v>636.13000000000056</v>
      </c>
    </row>
    <row r="63" spans="1:12" ht="11.4" customHeight="1" x14ac:dyDescent="0.3">
      <c r="A63" s="13"/>
      <c r="B63" s="10"/>
      <c r="C63" s="13"/>
      <c r="D63" s="13"/>
      <c r="E63" s="35"/>
      <c r="F63" s="38"/>
      <c r="G63" s="28"/>
      <c r="H63" s="29"/>
      <c r="I63" s="29"/>
      <c r="J63" s="28"/>
      <c r="K63" s="29"/>
    </row>
    <row r="64" spans="1:12" ht="11.4" customHeight="1" x14ac:dyDescent="0.3">
      <c r="A64" s="13"/>
      <c r="B64" s="13"/>
      <c r="C64" s="13"/>
      <c r="D64" s="13"/>
      <c r="E64" s="35"/>
      <c r="F64" s="38"/>
      <c r="G64" s="29"/>
      <c r="H64" s="29"/>
      <c r="I64" s="29"/>
      <c r="J64" s="29"/>
      <c r="K64" s="29"/>
    </row>
    <row r="65" spans="1:11" ht="11.4" customHeight="1" x14ac:dyDescent="0.3">
      <c r="A65" s="13"/>
      <c r="B65" s="13"/>
      <c r="C65" s="13"/>
      <c r="D65" s="13"/>
      <c r="E65" s="35"/>
      <c r="F65" s="38"/>
      <c r="G65" s="29"/>
      <c r="H65" s="29"/>
      <c r="I65" s="29"/>
      <c r="J65" s="29"/>
      <c r="K65" s="29"/>
    </row>
    <row r="66" spans="1:11" ht="11.4" customHeight="1" x14ac:dyDescent="0.3">
      <c r="A66" s="13"/>
      <c r="B66" s="13"/>
      <c r="C66" s="13"/>
      <c r="D66" s="13"/>
      <c r="E66" s="35"/>
      <c r="F66" s="38"/>
      <c r="G66" s="29"/>
      <c r="H66" s="29"/>
      <c r="I66" s="29"/>
      <c r="J66" s="29"/>
      <c r="K66" s="29"/>
    </row>
  </sheetData>
  <pageMargins left="0.25" right="0.25" top="0.75" bottom="0.75" header="0.3" footer="0.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Kansi</vt:lpstr>
      <vt:lpstr>Talousarvio</vt:lpstr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Kepli</dc:creator>
  <cp:lastModifiedBy>Pekka Päivärinta</cp:lastModifiedBy>
  <cp:lastPrinted>2022-01-27T10:19:54Z</cp:lastPrinted>
  <dcterms:created xsi:type="dcterms:W3CDTF">2011-11-08T09:59:57Z</dcterms:created>
  <dcterms:modified xsi:type="dcterms:W3CDTF">2023-02-22T15:07:39Z</dcterms:modified>
</cp:coreProperties>
</file>