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Taul2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<sst xmlns="http://schemas.openxmlformats.org/spreadsheetml/2006/main" count="35" uniqueCount="29">
  <si>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Matkalasku</t>
  </si>
  <si>
    <t>Päivämäärä</t>
  </si>
  <si>
    <t>Muut matkakulut, liitetään alkuperäiset tositteet</t>
  </si>
  <si>
    <t>Pankki ja tilinumero (IBAN-numero)</t>
  </si>
  <si>
    <t>Pvm</t>
  </si>
  <si>
    <t>Matka</t>
  </si>
  <si>
    <t>Matkustamiskustannukset</t>
  </si>
  <si>
    <t>Päivärahatiedot</t>
  </si>
  <si>
    <t>Yömatkaraha</t>
  </si>
  <si>
    <t>Muut korvaukset</t>
  </si>
  <si>
    <t>koodi</t>
  </si>
  <si>
    <t>alkoi     klo</t>
  </si>
  <si>
    <t>päättyi
klopäättyi
klo</t>
  </si>
  <si>
    <t>Matkan lähtö- ja päätepiste, matkareitti, matkan tarkoitus</t>
  </si>
  <si>
    <t>Kulku- väline</t>
  </si>
  <si>
    <t>km</t>
  </si>
  <si>
    <t>á</t>
  </si>
  <si>
    <t>€</t>
  </si>
  <si>
    <t xml:space="preserve">Vrk   </t>
  </si>
  <si>
    <t xml:space="preserve"> koko 1  puoli 2</t>
  </si>
  <si>
    <t>39 €
18 €39 €
18 €</t>
  </si>
  <si>
    <t>Selite</t>
  </si>
  <si>
    <t>h-auto</t>
  </si>
  <si>
    <t xml:space="preserve"> </t>
  </si>
  <si>
    <t>Kirjanpidon tilit</t>
  </si>
  <si>
    <t>Yhteensä</t>
  </si>
  <si>
    <t>Hyväksyminen, päivämäärä ja allekirjoitukset</t>
  </si>
  <si>
    <t>Laskuttajan allekirjoitus</t>
  </si>
  <si>
    <t xml:space="preserve">Kilometrikorvaus, oma auto 0,42 €/km;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</si>
</sst>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&quot; €&quot;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Scrip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0" borderId="0">
      <alignment/>
      <protection/>
    </xf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39">
      <alignment/>
      <protection/>
    </xf>
    <xf numFmtId="0" fontId="2" fillId="0" borderId="10" xfId="39" applyFont="1" applyBorder="1" applyAlignment="1">
      <alignment vertical="top"/>
      <protection/>
    </xf>
    <xf numFmtId="0" fontId="1" fillId="0" borderId="11" xfId="39" applyBorder="1">
      <alignment/>
      <protection/>
    </xf>
    <xf numFmtId="0" fontId="3" fillId="0" borderId="11" xfId="39" applyFont="1" applyBorder="1">
      <alignment/>
      <protection/>
    </xf>
    <xf numFmtId="4" fontId="1" fillId="0" borderId="11" xfId="39" applyNumberFormat="1" applyBorder="1">
      <alignment/>
      <protection/>
    </xf>
    <xf numFmtId="4" fontId="1" fillId="0" borderId="11" xfId="39" applyNumberFormat="1" applyBorder="1" applyAlignment="1">
      <alignment horizontal="center"/>
      <protection/>
    </xf>
    <xf numFmtId="0" fontId="1" fillId="0" borderId="12" xfId="39" applyBorder="1">
      <alignment/>
      <protection/>
    </xf>
    <xf numFmtId="0" fontId="1" fillId="0" borderId="13" xfId="39" applyFill="1" applyBorder="1">
      <alignment/>
      <protection/>
    </xf>
    <xf numFmtId="0" fontId="1" fillId="0" borderId="0" xfId="39" applyFill="1" applyBorder="1">
      <alignment/>
      <protection/>
    </xf>
    <xf numFmtId="164" fontId="1" fillId="0" borderId="0" xfId="39" applyNumberFormat="1" applyFill="1" applyBorder="1">
      <alignment/>
      <protection/>
    </xf>
    <xf numFmtId="4" fontId="1" fillId="0" borderId="0" xfId="39" applyNumberFormat="1" applyFill="1" applyBorder="1">
      <alignment/>
      <protection/>
    </xf>
    <xf numFmtId="4" fontId="1" fillId="0" borderId="0" xfId="39" applyNumberFormat="1" applyFill="1" applyBorder="1" applyAlignment="1">
      <alignment horizontal="center"/>
      <protection/>
    </xf>
    <xf numFmtId="0" fontId="1" fillId="0" borderId="14" xfId="39" applyFill="1" applyBorder="1">
      <alignment/>
      <protection/>
    </xf>
    <xf numFmtId="0" fontId="1" fillId="0" borderId="15" xfId="39" applyFill="1" applyBorder="1">
      <alignment/>
      <protection/>
    </xf>
    <xf numFmtId="4" fontId="1" fillId="0" borderId="15" xfId="39" applyNumberFormat="1" applyFill="1" applyBorder="1">
      <alignment/>
      <protection/>
    </xf>
    <xf numFmtId="0" fontId="4" fillId="0" borderId="0" xfId="39" applyFont="1" applyFill="1" applyBorder="1">
      <alignment/>
      <protection/>
    </xf>
    <xf numFmtId="4" fontId="4" fillId="0" borderId="0" xfId="39" applyNumberFormat="1" applyFont="1" applyFill="1" applyBorder="1">
      <alignment/>
      <protection/>
    </xf>
    <xf numFmtId="0" fontId="4" fillId="0" borderId="14" xfId="39" applyFont="1" applyFill="1" applyBorder="1">
      <alignment/>
      <protection/>
    </xf>
    <xf numFmtId="0" fontId="4" fillId="0" borderId="15" xfId="39" applyFont="1" applyFill="1" applyBorder="1">
      <alignment/>
      <protection/>
    </xf>
    <xf numFmtId="4" fontId="4" fillId="0" borderId="15" xfId="39" applyNumberFormat="1" applyFont="1" applyFill="1" applyBorder="1">
      <alignment/>
      <protection/>
    </xf>
    <xf numFmtId="0" fontId="5" fillId="0" borderId="16" xfId="39" applyFont="1" applyFill="1" applyBorder="1">
      <alignment/>
      <protection/>
    </xf>
    <xf numFmtId="0" fontId="1" fillId="0" borderId="16" xfId="39" applyFill="1" applyBorder="1">
      <alignment/>
      <protection/>
    </xf>
    <xf numFmtId="4" fontId="1" fillId="0" borderId="16" xfId="39" applyNumberFormat="1" applyFill="1" applyBorder="1" applyAlignment="1">
      <alignment horizontal="center"/>
      <protection/>
    </xf>
    <xf numFmtId="4" fontId="1" fillId="0" borderId="16" xfId="39" applyNumberFormat="1" applyFill="1" applyBorder="1">
      <alignment/>
      <protection/>
    </xf>
    <xf numFmtId="0" fontId="1" fillId="0" borderId="17" xfId="39" applyFill="1" applyBorder="1">
      <alignment/>
      <protection/>
    </xf>
    <xf numFmtId="14" fontId="1" fillId="0" borderId="0" xfId="39" applyNumberFormat="1" applyFill="1" applyBorder="1" applyAlignment="1" applyProtection="1">
      <alignment horizontal="center"/>
      <protection locked="0"/>
    </xf>
    <xf numFmtId="0" fontId="1" fillId="0" borderId="0" xfId="39" applyFill="1" applyBorder="1" applyAlignment="1" applyProtection="1">
      <alignment horizontal="center"/>
      <protection locked="0"/>
    </xf>
    <xf numFmtId="0" fontId="1" fillId="0" borderId="0" xfId="39" applyFill="1" applyBorder="1" applyProtection="1">
      <alignment/>
      <protection locked="0"/>
    </xf>
    <xf numFmtId="4" fontId="1" fillId="0" borderId="0" xfId="39" applyNumberFormat="1" applyFill="1" applyBorder="1" applyProtection="1">
      <alignment/>
      <protection locked="0"/>
    </xf>
    <xf numFmtId="0" fontId="4" fillId="0" borderId="18" xfId="39" applyFont="1" applyBorder="1" applyAlignment="1">
      <alignment horizontal="right" vertical="top"/>
      <protection/>
    </xf>
    <xf numFmtId="0" fontId="6" fillId="0" borderId="19" xfId="39" applyFont="1" applyBorder="1" applyProtection="1">
      <alignment/>
      <protection locked="0"/>
    </xf>
    <xf numFmtId="0" fontId="1" fillId="0" borderId="19" xfId="39" applyBorder="1" applyProtection="1">
      <alignment/>
      <protection locked="0"/>
    </xf>
    <xf numFmtId="0" fontId="4" fillId="0" borderId="20" xfId="39" applyFont="1" applyBorder="1" applyAlignment="1">
      <alignment horizontal="left" vertical="top" wrapText="1"/>
      <protection/>
    </xf>
    <xf numFmtId="0" fontId="4" fillId="0" borderId="19" xfId="39" applyFont="1" applyBorder="1" applyAlignment="1">
      <alignment horizontal="left" vertical="top"/>
      <protection/>
    </xf>
    <xf numFmtId="0" fontId="0" fillId="0" borderId="19" xfId="39" applyFont="1" applyBorder="1" applyAlignment="1">
      <alignment horizontal="left" vertical="top"/>
      <protection/>
    </xf>
    <xf numFmtId="4" fontId="0" fillId="0" borderId="19" xfId="39" applyNumberFormat="1" applyFont="1" applyBorder="1" applyAlignment="1">
      <alignment horizontal="center" vertical="top"/>
      <protection/>
    </xf>
    <xf numFmtId="4" fontId="4" fillId="0" borderId="19" xfId="39" applyNumberFormat="1" applyFont="1" applyBorder="1" applyAlignment="1">
      <alignment horizontal="left" vertical="top"/>
      <protection/>
    </xf>
    <xf numFmtId="0" fontId="4" fillId="0" borderId="21" xfId="39" applyFont="1" applyBorder="1" applyAlignment="1">
      <alignment horizontal="left" vertical="top"/>
      <protection/>
    </xf>
    <xf numFmtId="0" fontId="4" fillId="0" borderId="13" xfId="39" applyFont="1" applyBorder="1" applyAlignment="1">
      <alignment horizontal="right" vertical="top"/>
      <protection/>
    </xf>
    <xf numFmtId="0" fontId="1" fillId="0" borderId="0" xfId="39" applyBorder="1" applyProtection="1">
      <alignment/>
      <protection locked="0"/>
    </xf>
    <xf numFmtId="0" fontId="4" fillId="0" borderId="22" xfId="39" applyFont="1" applyBorder="1" applyAlignment="1">
      <alignment horizontal="left" vertical="top"/>
      <protection/>
    </xf>
    <xf numFmtId="0" fontId="4" fillId="0" borderId="0" xfId="39" applyFont="1" applyBorder="1" applyAlignment="1">
      <alignment horizontal="left" vertical="top"/>
      <protection/>
    </xf>
    <xf numFmtId="4" fontId="8" fillId="0" borderId="0" xfId="39" applyNumberFormat="1" applyFont="1" applyBorder="1" applyAlignment="1" applyProtection="1">
      <alignment horizontal="left" vertical="center"/>
      <protection locked="0"/>
    </xf>
    <xf numFmtId="4" fontId="4" fillId="0" borderId="0" xfId="39" applyNumberFormat="1" applyFont="1" applyBorder="1" applyAlignment="1">
      <alignment horizontal="center" vertical="top"/>
      <protection/>
    </xf>
    <xf numFmtId="4" fontId="4" fillId="0" borderId="0" xfId="39" applyNumberFormat="1" applyFont="1" applyBorder="1" applyAlignment="1">
      <alignment horizontal="left" vertical="top"/>
      <protection/>
    </xf>
    <xf numFmtId="0" fontId="4" fillId="0" borderId="14" xfId="39" applyFont="1" applyBorder="1" applyAlignment="1">
      <alignment horizontal="left" vertical="top"/>
      <protection/>
    </xf>
    <xf numFmtId="0" fontId="4" fillId="0" borderId="23" xfId="39" applyFont="1" applyBorder="1" applyAlignment="1">
      <alignment horizontal="left" vertical="top"/>
      <protection/>
    </xf>
    <xf numFmtId="0" fontId="4" fillId="0" borderId="15" xfId="39" applyFont="1" applyBorder="1" applyAlignment="1">
      <alignment horizontal="left" vertical="top"/>
      <protection/>
    </xf>
    <xf numFmtId="0" fontId="1" fillId="0" borderId="15" xfId="39" applyBorder="1">
      <alignment/>
      <protection/>
    </xf>
    <xf numFmtId="0" fontId="4" fillId="0" borderId="24" xfId="39" applyFont="1" applyBorder="1" applyAlignment="1">
      <alignment horizontal="left" vertical="top"/>
      <protection/>
    </xf>
    <xf numFmtId="4" fontId="4" fillId="0" borderId="15" xfId="39" applyNumberFormat="1" applyFont="1" applyBorder="1" applyAlignment="1">
      <alignment horizontal="left" vertical="top"/>
      <protection/>
    </xf>
    <xf numFmtId="4" fontId="4" fillId="33" borderId="25" xfId="39" applyNumberFormat="1" applyFont="1" applyFill="1" applyBorder="1" applyAlignment="1">
      <alignment horizontal="center" wrapText="1"/>
      <protection/>
    </xf>
    <xf numFmtId="4" fontId="4" fillId="33" borderId="15" xfId="39" applyNumberFormat="1" applyFont="1" applyFill="1" applyBorder="1" applyAlignment="1">
      <alignment horizontal="left" vertical="top"/>
      <protection/>
    </xf>
    <xf numFmtId="0" fontId="4" fillId="33" borderId="26" xfId="39" applyFont="1" applyFill="1" applyBorder="1" applyAlignment="1">
      <alignment horizontal="left" vertical="top"/>
      <protection/>
    </xf>
    <xf numFmtId="0" fontId="1" fillId="0" borderId="20" xfId="39" applyBorder="1" applyAlignment="1">
      <alignment horizontal="center"/>
      <protection/>
    </xf>
    <xf numFmtId="0" fontId="1" fillId="0" borderId="19" xfId="39" applyBorder="1" applyAlignment="1">
      <alignment horizontal="center"/>
      <protection/>
    </xf>
    <xf numFmtId="0" fontId="4" fillId="0" borderId="27" xfId="39" applyFont="1" applyBorder="1" applyAlignment="1">
      <alignment horizontal="left" vertical="top"/>
      <protection/>
    </xf>
    <xf numFmtId="0" fontId="9" fillId="34" borderId="27" xfId="39" applyFont="1" applyFill="1" applyBorder="1" applyAlignment="1">
      <alignment horizontal="left" vertical="top"/>
      <protection/>
    </xf>
    <xf numFmtId="0" fontId="4" fillId="0" borderId="20" xfId="39" applyFont="1" applyBorder="1" applyAlignment="1">
      <alignment horizontal="left" vertical="top"/>
      <protection/>
    </xf>
    <xf numFmtId="4" fontId="4" fillId="33" borderId="27" xfId="39" applyNumberFormat="1" applyFont="1" applyFill="1" applyBorder="1" applyAlignment="1">
      <alignment horizontal="left" vertical="top"/>
      <protection/>
    </xf>
    <xf numFmtId="0" fontId="7" fillId="0" borderId="23" xfId="39" applyFont="1" applyBorder="1" applyAlignment="1" applyProtection="1">
      <alignment horizontal="center" vertical="center"/>
      <protection locked="0"/>
    </xf>
    <xf numFmtId="0" fontId="4" fillId="0" borderId="15" xfId="39" applyFont="1" applyBorder="1" applyAlignment="1">
      <alignment wrapText="1"/>
      <protection/>
    </xf>
    <xf numFmtId="0" fontId="4" fillId="0" borderId="15" xfId="39" applyFont="1" applyBorder="1">
      <alignment/>
      <protection/>
    </xf>
    <xf numFmtId="0" fontId="4" fillId="0" borderId="20" xfId="39" applyFont="1" applyBorder="1">
      <alignment/>
      <protection/>
    </xf>
    <xf numFmtId="0" fontId="4" fillId="33" borderId="28" xfId="39" applyFont="1" applyFill="1" applyBorder="1" applyAlignment="1">
      <alignment wrapText="1"/>
      <protection/>
    </xf>
    <xf numFmtId="0" fontId="4" fillId="33" borderId="29" xfId="39" applyFont="1" applyFill="1" applyBorder="1">
      <alignment/>
      <protection/>
    </xf>
    <xf numFmtId="0" fontId="4" fillId="0" borderId="27" xfId="39" applyFont="1" applyBorder="1">
      <alignment/>
      <protection/>
    </xf>
    <xf numFmtId="4" fontId="9" fillId="0" borderId="20" xfId="39" applyNumberFormat="1" applyFont="1" applyBorder="1" applyAlignment="1">
      <alignment horizontal="center"/>
      <protection/>
    </xf>
    <xf numFmtId="0" fontId="9" fillId="33" borderId="28" xfId="39" applyFont="1" applyFill="1" applyBorder="1" applyAlignment="1">
      <alignment textRotation="180"/>
      <protection/>
    </xf>
    <xf numFmtId="0" fontId="9" fillId="35" borderId="27" xfId="39" applyFont="1" applyFill="1" applyBorder="1" applyAlignment="1">
      <alignment wrapText="1"/>
      <protection/>
    </xf>
    <xf numFmtId="0" fontId="9" fillId="35" borderId="15" xfId="39" applyFont="1" applyFill="1" applyBorder="1" applyAlignment="1">
      <alignment wrapText="1"/>
      <protection/>
    </xf>
    <xf numFmtId="0" fontId="9" fillId="0" borderId="20" xfId="39" applyFont="1" applyBorder="1" applyAlignment="1">
      <alignment horizontal="center"/>
      <protection/>
    </xf>
    <xf numFmtId="165" fontId="9" fillId="33" borderId="25" xfId="39" applyNumberFormat="1" applyFont="1" applyFill="1" applyBorder="1" applyAlignment="1">
      <alignment horizontal="center" wrapText="1"/>
      <protection/>
    </xf>
    <xf numFmtId="4" fontId="9" fillId="33" borderId="27" xfId="39" applyNumberFormat="1" applyFont="1" applyFill="1" applyBorder="1" applyAlignment="1">
      <alignment horizontal="center"/>
      <protection/>
    </xf>
    <xf numFmtId="0" fontId="4" fillId="33" borderId="26" xfId="39" applyFont="1" applyFill="1" applyBorder="1">
      <alignment/>
      <protection/>
    </xf>
    <xf numFmtId="16" fontId="0" fillId="0" borderId="30" xfId="39" applyNumberFormat="1" applyFont="1" applyBorder="1" applyAlignment="1" applyProtection="1">
      <alignment horizontal="center"/>
      <protection locked="0"/>
    </xf>
    <xf numFmtId="20" fontId="8" fillId="0" borderId="31" xfId="39" applyNumberFormat="1" applyFont="1" applyBorder="1" applyProtection="1">
      <alignment/>
      <protection locked="0"/>
    </xf>
    <xf numFmtId="0" fontId="8" fillId="0" borderId="32" xfId="39" applyFont="1" applyBorder="1" applyProtection="1">
      <alignment/>
      <protection locked="0"/>
    </xf>
    <xf numFmtId="0" fontId="8" fillId="0" borderId="33" xfId="39" applyFont="1" applyBorder="1" applyProtection="1">
      <alignment/>
      <protection locked="0"/>
    </xf>
    <xf numFmtId="0" fontId="0" fillId="33" borderId="28" xfId="39" applyFont="1" applyFill="1" applyBorder="1" applyProtection="1">
      <alignment/>
      <protection locked="0"/>
    </xf>
    <xf numFmtId="0" fontId="1" fillId="33" borderId="29" xfId="39" applyFill="1" applyBorder="1" applyProtection="1">
      <alignment/>
      <protection locked="0"/>
    </xf>
    <xf numFmtId="0" fontId="1" fillId="0" borderId="34" xfId="39" applyBorder="1">
      <alignment/>
      <protection/>
    </xf>
    <xf numFmtId="4" fontId="1" fillId="0" borderId="32" xfId="39" applyNumberFormat="1" applyBorder="1">
      <alignment/>
      <protection/>
    </xf>
    <xf numFmtId="0" fontId="1" fillId="33" borderId="28" xfId="39" applyFill="1" applyBorder="1" applyAlignment="1" applyProtection="1">
      <alignment horizontal="center"/>
      <protection locked="0"/>
    </xf>
    <xf numFmtId="0" fontId="1" fillId="0" borderId="33" xfId="39" applyBorder="1" applyAlignment="1" applyProtection="1">
      <alignment horizontal="center"/>
      <protection locked="0"/>
    </xf>
    <xf numFmtId="0" fontId="1" fillId="0" borderId="32" xfId="39" applyBorder="1">
      <alignment/>
      <protection/>
    </xf>
    <xf numFmtId="4" fontId="1" fillId="33" borderId="28" xfId="39" applyNumberFormat="1" applyFill="1" applyBorder="1" applyAlignment="1">
      <alignment horizontal="right"/>
      <protection/>
    </xf>
    <xf numFmtId="4" fontId="1" fillId="33" borderId="34" xfId="39" applyNumberFormat="1" applyFill="1" applyBorder="1" applyProtection="1">
      <alignment/>
      <protection locked="0"/>
    </xf>
    <xf numFmtId="0" fontId="0" fillId="33" borderId="35" xfId="39" applyFont="1" applyFill="1" applyBorder="1" applyProtection="1">
      <alignment/>
      <protection locked="0"/>
    </xf>
    <xf numFmtId="16" fontId="0" fillId="0" borderId="23" xfId="39" applyNumberFormat="1" applyFont="1" applyBorder="1" applyAlignment="1" applyProtection="1">
      <alignment horizontal="center"/>
      <protection locked="0"/>
    </xf>
    <xf numFmtId="20" fontId="8" fillId="0" borderId="15" xfId="39" applyNumberFormat="1" applyFont="1" applyBorder="1" applyProtection="1">
      <alignment/>
      <protection locked="0"/>
    </xf>
    <xf numFmtId="0" fontId="8" fillId="0" borderId="19" xfId="39" applyFont="1" applyBorder="1" applyProtection="1">
      <alignment/>
      <protection locked="0"/>
    </xf>
    <xf numFmtId="0" fontId="0" fillId="33" borderId="36" xfId="39" applyFont="1" applyFill="1" applyBorder="1" applyProtection="1">
      <alignment/>
      <protection locked="0"/>
    </xf>
    <xf numFmtId="0" fontId="1" fillId="33" borderId="36" xfId="39" applyFill="1" applyBorder="1" applyAlignment="1" applyProtection="1">
      <alignment horizontal="center"/>
      <protection locked="0"/>
    </xf>
    <xf numFmtId="0" fontId="1" fillId="0" borderId="19" xfId="39" applyBorder="1" applyAlignment="1" applyProtection="1">
      <alignment horizontal="center"/>
      <protection locked="0"/>
    </xf>
    <xf numFmtId="0" fontId="1" fillId="0" borderId="20" xfId="39" applyBorder="1">
      <alignment/>
      <protection/>
    </xf>
    <xf numFmtId="4" fontId="1" fillId="33" borderId="36" xfId="39" applyNumberFormat="1" applyFill="1" applyBorder="1" applyAlignment="1">
      <alignment horizontal="right"/>
      <protection/>
    </xf>
    <xf numFmtId="0" fontId="1" fillId="33" borderId="26" xfId="39" applyFill="1" applyBorder="1" applyProtection="1">
      <alignment/>
      <protection locked="0"/>
    </xf>
    <xf numFmtId="0" fontId="1" fillId="33" borderId="36" xfId="39" applyFill="1" applyBorder="1" applyProtection="1">
      <alignment/>
      <protection locked="0"/>
    </xf>
    <xf numFmtId="16" fontId="1" fillId="0" borderId="23" xfId="39" applyNumberFormat="1" applyBorder="1" applyAlignment="1" applyProtection="1">
      <alignment horizontal="center"/>
      <protection locked="0"/>
    </xf>
    <xf numFmtId="0" fontId="1" fillId="0" borderId="27" xfId="39" applyBorder="1">
      <alignment/>
      <protection/>
    </xf>
    <xf numFmtId="0" fontId="8" fillId="0" borderId="37" xfId="39" applyFont="1" applyBorder="1" applyProtection="1">
      <alignment/>
      <protection locked="0"/>
    </xf>
    <xf numFmtId="0" fontId="8" fillId="0" borderId="20" xfId="39" applyFont="1" applyBorder="1" applyProtection="1">
      <alignment/>
      <protection locked="0"/>
    </xf>
    <xf numFmtId="0" fontId="1" fillId="0" borderId="23" xfId="39" applyBorder="1" applyAlignment="1" applyProtection="1">
      <alignment horizontal="center"/>
      <protection locked="0"/>
    </xf>
    <xf numFmtId="0" fontId="1" fillId="0" borderId="38" xfId="39" applyBorder="1" applyAlignment="1" applyProtection="1">
      <alignment horizontal="center"/>
      <protection locked="0"/>
    </xf>
    <xf numFmtId="0" fontId="8" fillId="0" borderId="24" xfId="39" applyFont="1" applyBorder="1" applyProtection="1">
      <alignment/>
      <protection locked="0"/>
    </xf>
    <xf numFmtId="0" fontId="8" fillId="0" borderId="39" xfId="39" applyFont="1" applyBorder="1" applyProtection="1">
      <alignment/>
      <protection locked="0"/>
    </xf>
    <xf numFmtId="0" fontId="1" fillId="33" borderId="40" xfId="39" applyFill="1" applyBorder="1" applyProtection="1">
      <alignment/>
      <protection locked="0"/>
    </xf>
    <xf numFmtId="0" fontId="1" fillId="33" borderId="14" xfId="39" applyFill="1" applyBorder="1" applyProtection="1">
      <alignment/>
      <protection locked="0"/>
    </xf>
    <xf numFmtId="0" fontId="1" fillId="0" borderId="41" xfId="39" applyBorder="1">
      <alignment/>
      <protection/>
    </xf>
    <xf numFmtId="0" fontId="1" fillId="33" borderId="40" xfId="39" applyFill="1" applyBorder="1" applyAlignment="1" applyProtection="1">
      <alignment horizontal="center"/>
      <protection locked="0"/>
    </xf>
    <xf numFmtId="0" fontId="1" fillId="0" borderId="37" xfId="39" applyBorder="1" applyAlignment="1" applyProtection="1">
      <alignment horizontal="center"/>
      <protection locked="0"/>
    </xf>
    <xf numFmtId="0" fontId="1" fillId="0" borderId="39" xfId="39" applyBorder="1">
      <alignment/>
      <protection/>
    </xf>
    <xf numFmtId="4" fontId="1" fillId="33" borderId="40" xfId="39" applyNumberFormat="1" applyFill="1" applyBorder="1" applyAlignment="1">
      <alignment horizontal="right"/>
      <protection/>
    </xf>
    <xf numFmtId="0" fontId="1" fillId="33" borderId="42" xfId="39" applyFill="1" applyBorder="1" applyProtection="1">
      <alignment/>
      <protection locked="0"/>
    </xf>
    <xf numFmtId="0" fontId="1" fillId="33" borderId="43" xfId="39" applyFill="1" applyBorder="1" applyAlignment="1" applyProtection="1">
      <alignment horizontal="center"/>
      <protection locked="0"/>
    </xf>
    <xf numFmtId="0" fontId="10" fillId="35" borderId="44" xfId="39" applyFont="1" applyFill="1" applyBorder="1" applyProtection="1">
      <alignment/>
      <protection locked="0"/>
    </xf>
    <xf numFmtId="0" fontId="8" fillId="35" borderId="45" xfId="39" applyFont="1" applyFill="1" applyBorder="1" applyProtection="1">
      <alignment/>
      <protection locked="0"/>
    </xf>
    <xf numFmtId="0" fontId="1" fillId="33" borderId="27" xfId="39" applyFill="1" applyBorder="1" applyProtection="1">
      <alignment/>
      <protection locked="0"/>
    </xf>
    <xf numFmtId="0" fontId="1" fillId="33" borderId="20" xfId="39" applyFill="1" applyBorder="1">
      <alignment/>
      <protection/>
    </xf>
    <xf numFmtId="4" fontId="1" fillId="35" borderId="44" xfId="39" applyNumberFormat="1" applyFill="1" applyBorder="1">
      <alignment/>
      <protection/>
    </xf>
    <xf numFmtId="0" fontId="1" fillId="33" borderId="27" xfId="39" applyFill="1" applyBorder="1" applyAlignment="1" applyProtection="1">
      <alignment horizontal="center"/>
      <protection locked="0"/>
    </xf>
    <xf numFmtId="0" fontId="1" fillId="33" borderId="20" xfId="39" applyFill="1" applyBorder="1" applyAlignment="1" applyProtection="1">
      <alignment horizontal="center"/>
      <protection locked="0"/>
    </xf>
    <xf numFmtId="4" fontId="1" fillId="33" borderId="19" xfId="39" applyNumberFormat="1" applyFill="1" applyBorder="1" applyAlignment="1">
      <alignment horizontal="right"/>
      <protection/>
    </xf>
    <xf numFmtId="4" fontId="1" fillId="35" borderId="44" xfId="39" applyNumberFormat="1" applyFill="1" applyBorder="1" applyProtection="1">
      <alignment/>
      <protection locked="0"/>
    </xf>
    <xf numFmtId="0" fontId="1" fillId="33" borderId="46" xfId="39" applyFill="1" applyBorder="1" applyProtection="1">
      <alignment/>
      <protection locked="0"/>
    </xf>
    <xf numFmtId="0" fontId="11" fillId="33" borderId="23" xfId="39" applyFont="1" applyFill="1" applyBorder="1">
      <alignment/>
      <protection/>
    </xf>
    <xf numFmtId="0" fontId="11" fillId="33" borderId="33" xfId="39" applyFont="1" applyFill="1" applyBorder="1">
      <alignment/>
      <protection/>
    </xf>
    <xf numFmtId="0" fontId="11" fillId="33" borderId="47" xfId="39" applyFont="1" applyFill="1" applyBorder="1">
      <alignment/>
      <protection/>
    </xf>
    <xf numFmtId="0" fontId="11" fillId="33" borderId="29" xfId="39" applyFont="1" applyFill="1" applyBorder="1">
      <alignment/>
      <protection/>
    </xf>
    <xf numFmtId="0" fontId="11" fillId="33" borderId="34" xfId="39" applyFont="1" applyFill="1" applyBorder="1">
      <alignment/>
      <protection/>
    </xf>
    <xf numFmtId="4" fontId="11" fillId="33" borderId="32" xfId="39" applyNumberFormat="1" applyFont="1" applyFill="1" applyBorder="1">
      <alignment/>
      <protection/>
    </xf>
    <xf numFmtId="0" fontId="11" fillId="33" borderId="32" xfId="39" applyFont="1" applyFill="1" applyBorder="1">
      <alignment/>
      <protection/>
    </xf>
    <xf numFmtId="0" fontId="11" fillId="33" borderId="31" xfId="39" applyFont="1" applyFill="1" applyBorder="1">
      <alignment/>
      <protection/>
    </xf>
    <xf numFmtId="0" fontId="11" fillId="33" borderId="26" xfId="39" applyFont="1" applyFill="1" applyBorder="1" applyProtection="1">
      <alignment/>
      <protection locked="0"/>
    </xf>
    <xf numFmtId="0" fontId="4" fillId="0" borderId="30" xfId="39" applyFont="1" applyBorder="1" applyAlignment="1">
      <alignment horizontal="left" vertical="top"/>
      <protection/>
    </xf>
    <xf numFmtId="0" fontId="0" fillId="0" borderId="32" xfId="39" applyFont="1" applyBorder="1" applyAlignment="1">
      <alignment horizontal="left" vertical="top"/>
      <protection/>
    </xf>
    <xf numFmtId="0" fontId="1" fillId="0" borderId="33" xfId="39" applyBorder="1">
      <alignment/>
      <protection/>
    </xf>
    <xf numFmtId="0" fontId="1" fillId="33" borderId="33" xfId="39" applyFill="1" applyBorder="1">
      <alignment/>
      <protection/>
    </xf>
    <xf numFmtId="0" fontId="1" fillId="33" borderId="19" xfId="39" applyFill="1" applyBorder="1">
      <alignment/>
      <protection/>
    </xf>
    <xf numFmtId="4" fontId="1" fillId="33" borderId="27" xfId="39" applyNumberFormat="1" applyFill="1" applyBorder="1">
      <alignment/>
      <protection/>
    </xf>
    <xf numFmtId="0" fontId="4" fillId="33" borderId="48" xfId="39" applyFont="1" applyFill="1" applyBorder="1">
      <alignment/>
      <protection/>
    </xf>
    <xf numFmtId="0" fontId="1" fillId="33" borderId="48" xfId="39" applyFill="1" applyBorder="1">
      <alignment/>
      <protection/>
    </xf>
    <xf numFmtId="4" fontId="11" fillId="33" borderId="49" xfId="39" applyNumberFormat="1" applyFont="1" applyFill="1" applyBorder="1" applyAlignment="1">
      <alignment horizontal="center"/>
      <protection/>
    </xf>
    <xf numFmtId="4" fontId="4" fillId="0" borderId="33" xfId="39" applyNumberFormat="1" applyFont="1" applyBorder="1">
      <alignment/>
      <protection/>
    </xf>
    <xf numFmtId="0" fontId="4" fillId="0" borderId="29" xfId="39" applyFont="1" applyBorder="1">
      <alignment/>
      <protection/>
    </xf>
    <xf numFmtId="0" fontId="1" fillId="0" borderId="13" xfId="39" applyBorder="1">
      <alignment/>
      <protection/>
    </xf>
    <xf numFmtId="164" fontId="1" fillId="0" borderId="0" xfId="39" applyNumberFormat="1" applyBorder="1">
      <alignment/>
      <protection/>
    </xf>
    <xf numFmtId="0" fontId="1" fillId="0" borderId="0" xfId="39" applyBorder="1">
      <alignment/>
      <protection/>
    </xf>
    <xf numFmtId="4" fontId="1" fillId="0" borderId="0" xfId="39" applyNumberFormat="1" applyBorder="1">
      <alignment/>
      <protection/>
    </xf>
    <xf numFmtId="0" fontId="1" fillId="0" borderId="22" xfId="39" applyFont="1" applyBorder="1">
      <alignment/>
      <protection/>
    </xf>
    <xf numFmtId="0" fontId="4" fillId="0" borderId="0" xfId="39" applyFont="1" applyBorder="1">
      <alignment/>
      <protection/>
    </xf>
    <xf numFmtId="4" fontId="4" fillId="0" borderId="0" xfId="39" applyNumberFormat="1" applyFont="1" applyBorder="1" applyAlignment="1">
      <alignment horizontal="center"/>
      <protection/>
    </xf>
    <xf numFmtId="4" fontId="12" fillId="0" borderId="0" xfId="39" applyNumberFormat="1" applyFont="1" applyBorder="1">
      <alignment/>
      <protection/>
    </xf>
    <xf numFmtId="0" fontId="4" fillId="0" borderId="14" xfId="39" applyFont="1" applyBorder="1">
      <alignment/>
      <protection/>
    </xf>
    <xf numFmtId="0" fontId="1" fillId="0" borderId="50" xfId="39" applyBorder="1">
      <alignment/>
      <protection/>
    </xf>
    <xf numFmtId="0" fontId="1" fillId="0" borderId="16" xfId="39" applyBorder="1">
      <alignment/>
      <protection/>
    </xf>
    <xf numFmtId="0" fontId="1" fillId="0" borderId="51" xfId="39" applyBorder="1">
      <alignment/>
      <protection/>
    </xf>
    <xf numFmtId="4" fontId="1" fillId="0" borderId="16" xfId="39" applyNumberFormat="1" applyBorder="1">
      <alignment/>
      <protection/>
    </xf>
    <xf numFmtId="0" fontId="4" fillId="0" borderId="16" xfId="39" applyFont="1" applyBorder="1">
      <alignment/>
      <protection/>
    </xf>
    <xf numFmtId="4" fontId="4" fillId="0" borderId="16" xfId="39" applyNumberFormat="1" applyFont="1" applyBorder="1" applyAlignment="1">
      <alignment horizontal="center"/>
      <protection/>
    </xf>
    <xf numFmtId="4" fontId="12" fillId="0" borderId="16" xfId="39" applyNumberFormat="1" applyFont="1" applyBorder="1">
      <alignment/>
      <protection/>
    </xf>
    <xf numFmtId="0" fontId="4" fillId="0" borderId="17" xfId="39" applyFont="1" applyBorder="1">
      <alignment/>
      <protection/>
    </xf>
    <xf numFmtId="0" fontId="48" fillId="0" borderId="20" xfId="39" applyFont="1" applyBorder="1" applyProtection="1">
      <alignment/>
      <protection locked="0"/>
    </xf>
    <xf numFmtId="4" fontId="49" fillId="0" borderId="19" xfId="39" applyNumberFormat="1" applyFont="1" applyBorder="1" applyAlignment="1" applyProtection="1">
      <alignment horizontal="left" vertical="center"/>
      <protection locked="0"/>
    </xf>
    <xf numFmtId="0" fontId="5" fillId="0" borderId="0" xfId="39" applyFont="1" applyFill="1" applyBorder="1">
      <alignment/>
      <protection/>
    </xf>
    <xf numFmtId="0" fontId="1" fillId="0" borderId="15" xfId="39" applyBorder="1" applyAlignment="1">
      <alignment horizontal="center"/>
      <protection/>
    </xf>
    <xf numFmtId="0" fontId="1" fillId="35" borderId="44" xfId="39" applyFill="1" applyBorder="1" applyAlignment="1">
      <alignment horizontal="center"/>
      <protection/>
    </xf>
    <xf numFmtId="4" fontId="0" fillId="33" borderId="48" xfId="39" applyNumberFormat="1" applyFont="1" applyFill="1" applyBorder="1" applyAlignment="1">
      <alignment horizontal="center"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xcel Built-in Normal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33</xdr:row>
      <xdr:rowOff>85725</xdr:rowOff>
    </xdr:from>
    <xdr:to>
      <xdr:col>6</xdr:col>
      <xdr:colOff>371475</xdr:colOff>
      <xdr:row>33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676650" y="7172325"/>
          <a:ext cx="180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33</xdr:row>
      <xdr:rowOff>85725</xdr:rowOff>
    </xdr:from>
    <xdr:to>
      <xdr:col>8</xdr:col>
      <xdr:colOff>381000</xdr:colOff>
      <xdr:row>33</xdr:row>
      <xdr:rowOff>85725</xdr:rowOff>
    </xdr:to>
    <xdr:sp>
      <xdr:nvSpPr>
        <xdr:cNvPr id="2" name="Line 2"/>
        <xdr:cNvSpPr>
          <a:spLocks/>
        </xdr:cNvSpPr>
      </xdr:nvSpPr>
      <xdr:spPr>
        <a:xfrm>
          <a:off x="4848225" y="7172325"/>
          <a:ext cx="180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33</xdr:row>
      <xdr:rowOff>85725</xdr:rowOff>
    </xdr:from>
    <xdr:to>
      <xdr:col>12</xdr:col>
      <xdr:colOff>390525</xdr:colOff>
      <xdr:row>33</xdr:row>
      <xdr:rowOff>85725</xdr:rowOff>
    </xdr:to>
    <xdr:sp>
      <xdr:nvSpPr>
        <xdr:cNvPr id="3" name="Line 3"/>
        <xdr:cNvSpPr>
          <a:spLocks/>
        </xdr:cNvSpPr>
      </xdr:nvSpPr>
      <xdr:spPr>
        <a:xfrm>
          <a:off x="7105650" y="7172325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85725</xdr:rowOff>
    </xdr:from>
    <xdr:to>
      <xdr:col>11</xdr:col>
      <xdr:colOff>285750</xdr:colOff>
      <xdr:row>33</xdr:row>
      <xdr:rowOff>85725</xdr:rowOff>
    </xdr:to>
    <xdr:sp>
      <xdr:nvSpPr>
        <xdr:cNvPr id="4" name="Line 4"/>
        <xdr:cNvSpPr>
          <a:spLocks/>
        </xdr:cNvSpPr>
      </xdr:nvSpPr>
      <xdr:spPr>
        <a:xfrm>
          <a:off x="6496050" y="7172325"/>
          <a:ext cx="180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2</xdr:col>
      <xdr:colOff>266700</xdr:colOff>
      <xdr:row>6</xdr:row>
      <xdr:rowOff>133350</xdr:rowOff>
    </xdr:to>
    <xdr:pic>
      <xdr:nvPicPr>
        <xdr:cNvPr id="5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2573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I14" sqref="I14"/>
    </sheetView>
  </sheetViews>
  <sheetFormatPr defaultColWidth="8.7109375" defaultRowHeight="12.75"/>
  <cols>
    <col min="1" max="16384" width="8.7109375" style="1" customWidth="1"/>
  </cols>
  <sheetData>
    <row r="1" spans="1:17" ht="20.25">
      <c r="A1" s="2"/>
      <c r="B1" s="3"/>
      <c r="C1" s="3"/>
      <c r="D1" s="3"/>
      <c r="E1" s="3"/>
      <c r="F1" s="3"/>
      <c r="G1" s="4" t="s">
        <v>0</v>
      </c>
      <c r="H1" s="3"/>
      <c r="I1" s="3"/>
      <c r="J1" s="5"/>
      <c r="K1" s="3"/>
      <c r="L1" s="3"/>
      <c r="M1" s="3"/>
      <c r="N1" s="3"/>
      <c r="O1" s="6"/>
      <c r="P1" s="5"/>
      <c r="Q1" s="7"/>
    </row>
    <row r="2" spans="1:17" ht="15">
      <c r="A2" s="8"/>
      <c r="B2" s="9"/>
      <c r="C2" s="9"/>
      <c r="D2" s="9"/>
      <c r="E2" s="9"/>
      <c r="F2" s="9"/>
      <c r="G2" s="9" t="s">
        <v>1</v>
      </c>
      <c r="H2" s="9"/>
      <c r="I2" s="10">
        <v>43263</v>
      </c>
      <c r="J2" s="11"/>
      <c r="K2" s="9"/>
      <c r="L2" s="9"/>
      <c r="M2" s="9"/>
      <c r="N2" s="9"/>
      <c r="O2" s="12"/>
      <c r="P2" s="11"/>
      <c r="Q2" s="13"/>
    </row>
    <row r="3" spans="1:17" ht="15">
      <c r="A3" s="8"/>
      <c r="B3" s="9"/>
      <c r="C3" s="9"/>
      <c r="D3" s="9"/>
      <c r="E3" s="9"/>
      <c r="F3" s="9"/>
      <c r="G3" s="14"/>
      <c r="H3" s="14"/>
      <c r="I3" s="14"/>
      <c r="J3" s="15"/>
      <c r="K3" s="16" t="s">
        <v>28</v>
      </c>
      <c r="L3" s="16"/>
      <c r="M3" s="16"/>
      <c r="N3" s="16"/>
      <c r="O3" s="17"/>
      <c r="P3" s="17"/>
      <c r="Q3" s="18"/>
    </row>
    <row r="4" spans="1:17" ht="15">
      <c r="A4" s="8"/>
      <c r="B4" s="9"/>
      <c r="C4" s="9"/>
      <c r="D4" s="9"/>
      <c r="E4" s="9"/>
      <c r="F4" s="9"/>
      <c r="G4" s="19"/>
      <c r="H4" s="19"/>
      <c r="I4" s="19"/>
      <c r="J4" s="20"/>
      <c r="K4" s="21" t="s">
        <v>2</v>
      </c>
      <c r="L4" s="22"/>
      <c r="M4" s="22"/>
      <c r="N4" s="22"/>
      <c r="O4" s="23"/>
      <c r="P4" s="24"/>
      <c r="Q4" s="25"/>
    </row>
    <row r="5" spans="1:17" ht="15">
      <c r="A5" s="8"/>
      <c r="B5" s="9"/>
      <c r="C5" s="9"/>
      <c r="D5" s="9"/>
      <c r="E5" s="9"/>
      <c r="F5" s="9"/>
      <c r="G5" s="16"/>
      <c r="H5" s="16"/>
      <c r="I5" s="16"/>
      <c r="J5" s="17"/>
      <c r="K5" s="166"/>
      <c r="L5" s="9"/>
      <c r="M5" s="9"/>
      <c r="N5" s="9"/>
      <c r="O5" s="12"/>
      <c r="P5" s="11"/>
      <c r="Q5" s="13"/>
    </row>
    <row r="6" spans="1:17" ht="15">
      <c r="A6" s="8"/>
      <c r="B6" s="9"/>
      <c r="C6" s="9"/>
      <c r="D6" s="9"/>
      <c r="E6" s="9"/>
      <c r="F6" s="9"/>
      <c r="G6" s="16"/>
      <c r="H6" s="16"/>
      <c r="I6" s="16"/>
      <c r="J6" s="17"/>
      <c r="K6" s="166"/>
      <c r="L6" s="9"/>
      <c r="M6" s="9"/>
      <c r="N6" s="9"/>
      <c r="O6" s="12"/>
      <c r="P6" s="11"/>
      <c r="Q6" s="13"/>
    </row>
    <row r="7" spans="1:17" ht="15">
      <c r="A7" s="8"/>
      <c r="B7" s="9"/>
      <c r="C7" s="9"/>
      <c r="D7" s="9"/>
      <c r="E7" s="9"/>
      <c r="F7" s="9"/>
      <c r="G7" s="26"/>
      <c r="H7" s="27"/>
      <c r="I7" s="28"/>
      <c r="J7" s="29"/>
      <c r="K7" s="9"/>
      <c r="L7" s="9"/>
      <c r="M7" s="9"/>
      <c r="N7" s="9"/>
      <c r="O7" s="12"/>
      <c r="P7" s="11"/>
      <c r="Q7" s="13"/>
    </row>
    <row r="8" spans="1:17" ht="45">
      <c r="A8" s="30" t="s">
        <v>21</v>
      </c>
      <c r="B8" s="31"/>
      <c r="C8" s="32"/>
      <c r="D8" s="32"/>
      <c r="E8" s="32"/>
      <c r="F8" s="32"/>
      <c r="G8" s="33" t="s">
        <v>3</v>
      </c>
      <c r="H8" s="34"/>
      <c r="I8" s="31"/>
      <c r="J8" s="165"/>
      <c r="K8" s="34"/>
      <c r="L8" s="34"/>
      <c r="M8" s="34"/>
      <c r="N8" s="35"/>
      <c r="O8" s="36"/>
      <c r="P8" s="37"/>
      <c r="Q8" s="38"/>
    </row>
    <row r="9" spans="1:17" ht="15">
      <c r="A9" s="39"/>
      <c r="B9" s="40"/>
      <c r="C9" s="40"/>
      <c r="D9" s="40"/>
      <c r="E9" s="40"/>
      <c r="F9" s="40"/>
      <c r="G9" s="41"/>
      <c r="H9" s="42"/>
      <c r="I9" s="42"/>
      <c r="J9" s="43"/>
      <c r="K9" s="42"/>
      <c r="L9" s="42"/>
      <c r="M9" s="42"/>
      <c r="N9" s="42"/>
      <c r="O9" s="44"/>
      <c r="P9" s="45"/>
      <c r="Q9" s="46"/>
    </row>
    <row r="10" spans="1:17" ht="23.25">
      <c r="A10" s="47" t="s">
        <v>4</v>
      </c>
      <c r="B10" s="48" t="s">
        <v>5</v>
      </c>
      <c r="C10" s="49"/>
      <c r="D10" s="167"/>
      <c r="E10" s="167"/>
      <c r="F10" s="167"/>
      <c r="G10" s="50" t="s">
        <v>6</v>
      </c>
      <c r="H10" s="50"/>
      <c r="I10" s="48"/>
      <c r="J10" s="51"/>
      <c r="K10" s="50" t="s">
        <v>7</v>
      </c>
      <c r="L10" s="48"/>
      <c r="M10" s="48"/>
      <c r="N10" s="48"/>
      <c r="O10" s="52" t="s">
        <v>8</v>
      </c>
      <c r="P10" s="53" t="s">
        <v>9</v>
      </c>
      <c r="Q10" s="54"/>
    </row>
    <row r="11" spans="1:17" ht="15">
      <c r="A11" s="47"/>
      <c r="B11" s="48"/>
      <c r="C11" s="49"/>
      <c r="D11" s="55"/>
      <c r="E11" s="56"/>
      <c r="F11" s="56"/>
      <c r="G11" s="48"/>
      <c r="H11" s="48"/>
      <c r="I11" s="57"/>
      <c r="J11" s="51"/>
      <c r="K11" s="48"/>
      <c r="L11" s="58" t="s">
        <v>10</v>
      </c>
      <c r="M11" s="48"/>
      <c r="N11" s="59"/>
      <c r="O11" s="52"/>
      <c r="P11" s="60"/>
      <c r="Q11" s="54"/>
    </row>
    <row r="12" spans="1:17" ht="34.5">
      <c r="A12" s="61">
        <v>2018</v>
      </c>
      <c r="B12" s="62" t="s">
        <v>11</v>
      </c>
      <c r="C12" s="62" t="s">
        <v>12</v>
      </c>
      <c r="D12" s="63" t="s">
        <v>13</v>
      </c>
      <c r="E12" s="63"/>
      <c r="F12" s="64"/>
      <c r="G12" s="65" t="s">
        <v>14</v>
      </c>
      <c r="H12" s="66" t="s">
        <v>15</v>
      </c>
      <c r="I12" s="67" t="s">
        <v>16</v>
      </c>
      <c r="J12" s="68" t="s">
        <v>17</v>
      </c>
      <c r="K12" s="69" t="s">
        <v>18</v>
      </c>
      <c r="L12" s="70" t="s">
        <v>19</v>
      </c>
      <c r="M12" s="71" t="s">
        <v>20</v>
      </c>
      <c r="N12" s="72" t="s">
        <v>17</v>
      </c>
      <c r="O12" s="73">
        <v>9.5</v>
      </c>
      <c r="P12" s="74" t="s">
        <v>17</v>
      </c>
      <c r="Q12" s="75" t="s">
        <v>21</v>
      </c>
    </row>
    <row r="13" spans="1:17" ht="15">
      <c r="A13" s="76"/>
      <c r="B13" s="77"/>
      <c r="C13" s="77"/>
      <c r="D13" s="78"/>
      <c r="E13" s="79"/>
      <c r="F13" s="79"/>
      <c r="G13" s="80" t="s">
        <v>22</v>
      </c>
      <c r="H13" s="81"/>
      <c r="I13" s="82">
        <v>0.42</v>
      </c>
      <c r="J13" s="83">
        <f>+H13*I13</f>
        <v>0</v>
      </c>
      <c r="K13" s="84"/>
      <c r="L13" s="85"/>
      <c r="M13" s="49">
        <f>IF(L13=1,39,0)+IF(L13=2,18,0)</f>
        <v>0</v>
      </c>
      <c r="N13" s="86">
        <f aca="true" t="shared" si="0" ref="N13:N32">K13*M13</f>
        <v>0</v>
      </c>
      <c r="O13" s="87"/>
      <c r="P13" s="88" t="e">
        <f>O13*O10</f>
        <v>#VALUE!</v>
      </c>
      <c r="Q13" s="89"/>
    </row>
    <row r="14" spans="1:17" ht="15">
      <c r="A14" s="90"/>
      <c r="B14" s="91"/>
      <c r="C14" s="91"/>
      <c r="D14" s="78"/>
      <c r="E14" s="92"/>
      <c r="F14" s="92"/>
      <c r="G14" s="93"/>
      <c r="H14" s="81"/>
      <c r="I14" s="82"/>
      <c r="J14" s="83"/>
      <c r="K14" s="94"/>
      <c r="L14" s="95"/>
      <c r="M14" s="49">
        <f>IF(L14=1,39,0)+IF(L14=2,18,0)</f>
        <v>0</v>
      </c>
      <c r="N14" s="96">
        <f t="shared" si="0"/>
        <v>0</v>
      </c>
      <c r="O14" s="97"/>
      <c r="P14" s="88"/>
      <c r="Q14" s="98"/>
    </row>
    <row r="15" spans="1:17" ht="15">
      <c r="A15" s="76"/>
      <c r="B15" s="77"/>
      <c r="C15" s="77"/>
      <c r="D15" s="78"/>
      <c r="E15" s="79"/>
      <c r="F15" s="79"/>
      <c r="G15" s="80"/>
      <c r="H15" s="81"/>
      <c r="I15" s="82"/>
      <c r="J15" s="83"/>
      <c r="K15" s="84"/>
      <c r="L15" s="85"/>
      <c r="M15" s="49">
        <f>IF(L15=1,39,0)+IF(L15=2,18,0)</f>
        <v>0</v>
      </c>
      <c r="N15" s="86">
        <f t="shared" si="0"/>
        <v>0</v>
      </c>
      <c r="O15" s="87"/>
      <c r="P15" s="88">
        <f>O15*O12</f>
        <v>0</v>
      </c>
      <c r="Q15" s="89"/>
    </row>
    <row r="16" spans="1:17" ht="15">
      <c r="A16" s="76"/>
      <c r="B16" s="77"/>
      <c r="C16" s="77"/>
      <c r="D16" s="78"/>
      <c r="E16" s="79"/>
      <c r="F16" s="79"/>
      <c r="G16" s="80"/>
      <c r="H16" s="81"/>
      <c r="I16" s="82"/>
      <c r="J16" s="83"/>
      <c r="K16" s="84"/>
      <c r="L16" s="85"/>
      <c r="M16" s="49">
        <f>IF(L16=1,39,0)+IF(L16=2,18,0)</f>
        <v>0</v>
      </c>
      <c r="N16" s="86">
        <f>K16*M16</f>
        <v>0</v>
      </c>
      <c r="O16" s="87"/>
      <c r="P16" s="88">
        <f>O16*O13</f>
        <v>0</v>
      </c>
      <c r="Q16" s="89"/>
    </row>
    <row r="17" spans="1:17" ht="15">
      <c r="A17" s="90"/>
      <c r="B17" s="91"/>
      <c r="C17" s="91"/>
      <c r="D17" s="78"/>
      <c r="E17" s="92"/>
      <c r="F17" s="92"/>
      <c r="G17" s="93"/>
      <c r="H17" s="81"/>
      <c r="I17" s="82"/>
      <c r="J17" s="83"/>
      <c r="K17" s="94"/>
      <c r="L17" s="95"/>
      <c r="M17" s="49">
        <f>IF(L17=1,39,0)+IF(L17=2,18,0)</f>
        <v>0</v>
      </c>
      <c r="N17" s="96">
        <f>K17*M17</f>
        <v>0</v>
      </c>
      <c r="O17" s="97"/>
      <c r="P17" s="88"/>
      <c r="Q17" s="98"/>
    </row>
    <row r="18" spans="1:17" ht="15">
      <c r="A18" s="100"/>
      <c r="B18" s="91"/>
      <c r="C18" s="91"/>
      <c r="D18" s="78"/>
      <c r="E18" s="92"/>
      <c r="F18" s="92"/>
      <c r="G18" s="99"/>
      <c r="H18" s="81"/>
      <c r="I18" s="101"/>
      <c r="J18" s="83"/>
      <c r="K18" s="94"/>
      <c r="L18" s="95"/>
      <c r="M18" s="49">
        <f aca="true" t="shared" si="1" ref="M18:M29">IF(L18=1,39,0)+IF(L18=2,18,0)</f>
        <v>0</v>
      </c>
      <c r="N18" s="96">
        <f t="shared" si="0"/>
        <v>0</v>
      </c>
      <c r="O18" s="97"/>
      <c r="P18" s="88"/>
      <c r="Q18" s="98"/>
    </row>
    <row r="19" spans="1:17" ht="15">
      <c r="A19" s="76"/>
      <c r="B19" s="77"/>
      <c r="C19" s="77"/>
      <c r="D19" s="78"/>
      <c r="E19" s="79"/>
      <c r="F19" s="79"/>
      <c r="G19" s="80"/>
      <c r="H19" s="81"/>
      <c r="I19" s="82"/>
      <c r="J19" s="83"/>
      <c r="K19" s="84"/>
      <c r="L19" s="85"/>
      <c r="M19" s="49">
        <f>IF(L19=1,39,0)+IF(L19=2,18,0)</f>
        <v>0</v>
      </c>
      <c r="N19" s="86">
        <f t="shared" si="0"/>
        <v>0</v>
      </c>
      <c r="O19" s="87"/>
      <c r="P19" s="88">
        <f>O19*O16</f>
        <v>0</v>
      </c>
      <c r="Q19" s="89"/>
    </row>
    <row r="20" spans="1:17" ht="15">
      <c r="A20" s="90"/>
      <c r="B20" s="91"/>
      <c r="C20" s="91"/>
      <c r="D20" s="78"/>
      <c r="E20" s="92"/>
      <c r="F20" s="92"/>
      <c r="G20" s="93"/>
      <c r="H20" s="81"/>
      <c r="I20" s="82"/>
      <c r="J20" s="83"/>
      <c r="K20" s="94"/>
      <c r="L20" s="95"/>
      <c r="M20" s="49">
        <f>IF(L20=1,39,0)+IF(L20=2,18,0)</f>
        <v>0</v>
      </c>
      <c r="N20" s="96">
        <f t="shared" si="0"/>
        <v>0</v>
      </c>
      <c r="O20" s="97"/>
      <c r="P20" s="88"/>
      <c r="Q20" s="98"/>
    </row>
    <row r="21" spans="1:17" ht="15">
      <c r="A21" s="100"/>
      <c r="B21" s="91"/>
      <c r="C21" s="91"/>
      <c r="D21" s="103"/>
      <c r="E21" s="92"/>
      <c r="F21" s="92"/>
      <c r="G21" s="99"/>
      <c r="H21" s="81"/>
      <c r="I21" s="82"/>
      <c r="J21" s="83"/>
      <c r="K21" s="94"/>
      <c r="L21" s="95"/>
      <c r="M21" s="49">
        <f t="shared" si="1"/>
        <v>0</v>
      </c>
      <c r="N21" s="96">
        <f t="shared" si="0"/>
        <v>0</v>
      </c>
      <c r="O21" s="97"/>
      <c r="P21" s="88"/>
      <c r="Q21" s="98"/>
    </row>
    <row r="22" spans="1:17" ht="15">
      <c r="A22" s="100"/>
      <c r="B22" s="91"/>
      <c r="C22" s="91"/>
      <c r="D22" s="103"/>
      <c r="E22" s="92"/>
      <c r="F22" s="92"/>
      <c r="G22" s="99"/>
      <c r="H22" s="81"/>
      <c r="I22" s="101"/>
      <c r="J22" s="83"/>
      <c r="K22" s="94"/>
      <c r="L22" s="95"/>
      <c r="M22" s="49">
        <f t="shared" si="1"/>
        <v>0</v>
      </c>
      <c r="N22" s="96">
        <f t="shared" si="0"/>
        <v>0</v>
      </c>
      <c r="O22" s="97"/>
      <c r="P22" s="88"/>
      <c r="Q22" s="98"/>
    </row>
    <row r="23" spans="1:17" ht="15">
      <c r="A23" s="100"/>
      <c r="B23" s="91"/>
      <c r="C23" s="91"/>
      <c r="D23" s="103"/>
      <c r="E23" s="92"/>
      <c r="F23" s="92"/>
      <c r="G23" s="99"/>
      <c r="H23" s="81"/>
      <c r="I23" s="101"/>
      <c r="J23" s="83"/>
      <c r="K23" s="94"/>
      <c r="L23" s="95"/>
      <c r="M23" s="49">
        <f t="shared" si="1"/>
        <v>0</v>
      </c>
      <c r="N23" s="96">
        <f t="shared" si="0"/>
        <v>0</v>
      </c>
      <c r="O23" s="97"/>
      <c r="P23" s="88"/>
      <c r="Q23" s="98"/>
    </row>
    <row r="24" spans="1:17" ht="15">
      <c r="A24" s="100"/>
      <c r="B24" s="91"/>
      <c r="C24" s="91"/>
      <c r="D24" s="164"/>
      <c r="E24" s="92"/>
      <c r="F24" s="92"/>
      <c r="G24" s="99"/>
      <c r="H24" s="81"/>
      <c r="I24" s="82"/>
      <c r="J24" s="83"/>
      <c r="K24" s="94"/>
      <c r="L24" s="95"/>
      <c r="M24" s="49">
        <f t="shared" si="1"/>
        <v>0</v>
      </c>
      <c r="N24" s="96">
        <f t="shared" si="0"/>
        <v>0</v>
      </c>
      <c r="O24" s="97"/>
      <c r="P24" s="88"/>
      <c r="Q24" s="98"/>
    </row>
    <row r="25" spans="1:17" ht="15">
      <c r="A25" s="100"/>
      <c r="B25" s="91"/>
      <c r="C25" s="91"/>
      <c r="D25" s="164"/>
      <c r="E25" s="92"/>
      <c r="F25" s="92"/>
      <c r="G25" s="99"/>
      <c r="H25" s="81"/>
      <c r="I25" s="101"/>
      <c r="J25" s="83"/>
      <c r="K25" s="94"/>
      <c r="L25" s="95"/>
      <c r="M25" s="49">
        <f t="shared" si="1"/>
        <v>0</v>
      </c>
      <c r="N25" s="96">
        <f t="shared" si="0"/>
        <v>0</v>
      </c>
      <c r="O25" s="97"/>
      <c r="P25" s="88"/>
      <c r="Q25" s="98"/>
    </row>
    <row r="26" spans="1:17" ht="15">
      <c r="A26" s="100"/>
      <c r="B26" s="91"/>
      <c r="C26" s="91"/>
      <c r="D26" s="103"/>
      <c r="E26" s="92"/>
      <c r="F26" s="92"/>
      <c r="G26" s="99"/>
      <c r="H26" s="81"/>
      <c r="I26" s="82"/>
      <c r="J26" s="83"/>
      <c r="K26" s="94"/>
      <c r="L26" s="95"/>
      <c r="M26" s="49">
        <f t="shared" si="1"/>
        <v>0</v>
      </c>
      <c r="N26" s="96">
        <f t="shared" si="0"/>
        <v>0</v>
      </c>
      <c r="O26" s="97"/>
      <c r="P26" s="88"/>
      <c r="Q26" s="98"/>
    </row>
    <row r="27" spans="1:17" ht="15">
      <c r="A27" s="104"/>
      <c r="B27" s="91" t="s">
        <v>23</v>
      </c>
      <c r="C27" s="91" t="s">
        <v>23</v>
      </c>
      <c r="D27" s="103"/>
      <c r="E27" s="92"/>
      <c r="F27" s="92"/>
      <c r="G27" s="99" t="s">
        <v>23</v>
      </c>
      <c r="H27" s="81"/>
      <c r="I27" s="101"/>
      <c r="J27" s="83"/>
      <c r="K27" s="94"/>
      <c r="L27" s="95"/>
      <c r="M27" s="49">
        <f t="shared" si="1"/>
        <v>0</v>
      </c>
      <c r="N27" s="96">
        <f t="shared" si="0"/>
        <v>0</v>
      </c>
      <c r="O27" s="97"/>
      <c r="P27" s="88"/>
      <c r="Q27" s="98"/>
    </row>
    <row r="28" spans="1:17" ht="15">
      <c r="A28" s="100"/>
      <c r="B28" s="91"/>
      <c r="C28" s="91"/>
      <c r="D28" s="103"/>
      <c r="E28" s="92"/>
      <c r="F28" s="92"/>
      <c r="G28" s="99"/>
      <c r="H28" s="81"/>
      <c r="I28" s="101"/>
      <c r="J28" s="83"/>
      <c r="K28" s="94"/>
      <c r="L28" s="95"/>
      <c r="M28" s="49">
        <f t="shared" si="1"/>
        <v>0</v>
      </c>
      <c r="N28" s="96">
        <f t="shared" si="0"/>
        <v>0</v>
      </c>
      <c r="O28" s="97"/>
      <c r="P28" s="88"/>
      <c r="Q28" s="98"/>
    </row>
    <row r="29" spans="1:17" ht="15">
      <c r="A29" s="100"/>
      <c r="B29" s="91"/>
      <c r="C29" s="91"/>
      <c r="D29" s="103"/>
      <c r="E29" s="92"/>
      <c r="F29" s="92"/>
      <c r="G29" s="99"/>
      <c r="H29" s="81"/>
      <c r="I29" s="101"/>
      <c r="J29" s="83"/>
      <c r="K29" s="94"/>
      <c r="L29" s="95"/>
      <c r="M29" s="49">
        <f t="shared" si="1"/>
        <v>0</v>
      </c>
      <c r="N29" s="96">
        <f t="shared" si="0"/>
        <v>0</v>
      </c>
      <c r="O29" s="97"/>
      <c r="P29" s="88"/>
      <c r="Q29" s="98"/>
    </row>
    <row r="30" spans="1:17" ht="15">
      <c r="A30" s="104"/>
      <c r="B30" s="91"/>
      <c r="C30" s="91"/>
      <c r="D30" s="103"/>
      <c r="E30" s="92"/>
      <c r="F30" s="92"/>
      <c r="G30" s="99"/>
      <c r="H30" s="81"/>
      <c r="I30" s="101"/>
      <c r="J30" s="83"/>
      <c r="K30" s="94"/>
      <c r="L30" s="95"/>
      <c r="M30" s="49">
        <f>IF(L30=1,36,0)+IF(L30=2,16,0)</f>
        <v>0</v>
      </c>
      <c r="N30" s="96">
        <f t="shared" si="0"/>
        <v>0</v>
      </c>
      <c r="O30" s="97"/>
      <c r="P30" s="88"/>
      <c r="Q30" s="98"/>
    </row>
    <row r="31" spans="1:17" ht="15">
      <c r="A31" s="100"/>
      <c r="B31" s="91"/>
      <c r="C31" s="91"/>
      <c r="D31" s="103"/>
      <c r="E31" s="92"/>
      <c r="F31" s="92"/>
      <c r="G31" s="99"/>
      <c r="H31" s="81"/>
      <c r="I31" s="101"/>
      <c r="J31" s="83"/>
      <c r="K31" s="94"/>
      <c r="L31" s="95"/>
      <c r="M31" s="49">
        <f>IF(L31=1,36,0)+IF(L31=2,16,0)</f>
        <v>0</v>
      </c>
      <c r="N31" s="96">
        <f t="shared" si="0"/>
        <v>0</v>
      </c>
      <c r="O31" s="97"/>
      <c r="P31" s="88"/>
      <c r="Q31" s="98"/>
    </row>
    <row r="32" spans="1:17" ht="15">
      <c r="A32" s="105"/>
      <c r="B32" s="106"/>
      <c r="C32" s="106"/>
      <c r="D32" s="107"/>
      <c r="E32" s="102"/>
      <c r="F32" s="102"/>
      <c r="G32" s="108"/>
      <c r="H32" s="109"/>
      <c r="I32" s="110"/>
      <c r="J32" s="83"/>
      <c r="K32" s="111"/>
      <c r="L32" s="112"/>
      <c r="M32" s="49">
        <f>IF(L32=1,36,0)+IF(L32=2,16,0)</f>
        <v>0</v>
      </c>
      <c r="N32" s="113">
        <f t="shared" si="0"/>
        <v>0</v>
      </c>
      <c r="O32" s="114"/>
      <c r="P32" s="88"/>
      <c r="Q32" s="115"/>
    </row>
    <row r="33" spans="1:17" ht="15">
      <c r="A33" s="116"/>
      <c r="B33" s="117" t="s">
        <v>24</v>
      </c>
      <c r="C33" s="118"/>
      <c r="D33" s="118"/>
      <c r="E33" s="118"/>
      <c r="F33" s="118"/>
      <c r="G33" s="99"/>
      <c r="H33" s="119"/>
      <c r="I33" s="120"/>
      <c r="J33" s="121"/>
      <c r="K33" s="122"/>
      <c r="L33" s="123"/>
      <c r="M33" s="168"/>
      <c r="N33" s="168"/>
      <c r="O33" s="124"/>
      <c r="P33" s="125"/>
      <c r="Q33" s="126"/>
    </row>
    <row r="34" spans="1:17" ht="15">
      <c r="A34" s="127" t="s">
        <v>25</v>
      </c>
      <c r="B34" s="128"/>
      <c r="C34" s="128"/>
      <c r="D34" s="128"/>
      <c r="E34" s="128"/>
      <c r="F34" s="128"/>
      <c r="G34" s="129"/>
      <c r="H34" s="130">
        <f>SUM(H15:H32)</f>
        <v>0</v>
      </c>
      <c r="I34" s="131"/>
      <c r="J34" s="132">
        <f>SUM(J13:J32)</f>
        <v>0</v>
      </c>
      <c r="K34" s="133">
        <f>SUM(K15:K32)</f>
        <v>0</v>
      </c>
      <c r="L34" s="128"/>
      <c r="M34" s="134"/>
      <c r="N34" s="133">
        <f>SUM(N15:N32)</f>
        <v>0</v>
      </c>
      <c r="O34" s="132">
        <f>SUM(O15:O32)</f>
        <v>0</v>
      </c>
      <c r="P34" s="132">
        <f>SUM(P15:P32)</f>
        <v>0</v>
      </c>
      <c r="Q34" s="135"/>
    </row>
    <row r="35" spans="1:17" ht="15">
      <c r="A35" s="136"/>
      <c r="B35" s="137" t="s">
        <v>26</v>
      </c>
      <c r="C35" s="138"/>
      <c r="D35" s="138"/>
      <c r="E35" s="138"/>
      <c r="F35" s="120"/>
      <c r="G35" s="139"/>
      <c r="H35" s="140"/>
      <c r="I35" s="140"/>
      <c r="J35" s="141"/>
      <c r="K35" s="142" t="s">
        <v>25</v>
      </c>
      <c r="L35" s="143"/>
      <c r="M35" s="169">
        <f>SUM(J34+N34+P34)</f>
        <v>0</v>
      </c>
      <c r="N35" s="169"/>
      <c r="O35" s="144"/>
      <c r="P35" s="145"/>
      <c r="Q35" s="146"/>
    </row>
    <row r="36" spans="1:17" ht="20.25">
      <c r="A36" s="147"/>
      <c r="B36" s="148">
        <v>43263</v>
      </c>
      <c r="C36" s="149"/>
      <c r="D36" s="149"/>
      <c r="E36" s="149"/>
      <c r="F36" s="149"/>
      <c r="G36" s="149"/>
      <c r="H36" s="149"/>
      <c r="I36" s="149"/>
      <c r="J36" s="150"/>
      <c r="K36" s="151" t="s">
        <v>27</v>
      </c>
      <c r="L36" s="149"/>
      <c r="M36" s="149"/>
      <c r="N36" s="152"/>
      <c r="O36" s="153"/>
      <c r="P36" s="154"/>
      <c r="Q36" s="155"/>
    </row>
    <row r="37" spans="1:17" ht="20.25">
      <c r="A37" s="156"/>
      <c r="B37" s="157"/>
      <c r="C37" s="157"/>
      <c r="D37" s="157"/>
      <c r="E37" s="157"/>
      <c r="F37" s="158"/>
      <c r="G37" s="157"/>
      <c r="H37" s="157"/>
      <c r="I37" s="157"/>
      <c r="J37" s="159"/>
      <c r="K37" s="158"/>
      <c r="L37" s="157"/>
      <c r="M37" s="157"/>
      <c r="N37" s="160"/>
      <c r="O37" s="161"/>
      <c r="P37" s="162"/>
      <c r="Q37" s="163"/>
    </row>
  </sheetData>
  <sheetProtection selectLockedCells="1" selectUnlockedCells="1"/>
  <mergeCells count="3">
    <mergeCell ref="D10:F10"/>
    <mergeCell ref="M33:N33"/>
    <mergeCell ref="M35:N35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Sulonen Kimmo</dc:creator>
  <cp:keywords/>
  <dc:description/>
  <cp:lastModifiedBy>Sulonen Kimmo</cp:lastModifiedBy>
  <cp:lastPrinted>2018-06-12T12:32:06Z</cp:lastPrinted>
  <dcterms:created xsi:type="dcterms:W3CDTF">2017-09-11T06:26:21Z</dcterms:created>
  <dcterms:modified xsi:type="dcterms:W3CDTF">2018-08-31T10:14:30Z</dcterms:modified>
  <cp:category/>
  <cp:version/>
  <cp:contentType/>
  <cp:contentStatus/>
</cp:coreProperties>
</file>