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<sst xmlns="http://schemas.openxmlformats.org/spreadsheetml/2006/main" count="38" uniqueCount="10">
  <si>
    <t>RASTIMAILIN TASOITUKSET</t>
  </si>
  <si>
    <t>TASOITUSTAULUKKO VUODELLE</t>
  </si>
  <si>
    <t>Vaihda ylläolevaan laatikkoon oikea vuosiluku</t>
  </si>
  <si>
    <t>MIEHET</t>
  </si>
  <si>
    <t>syntymä</t>
  </si>
  <si>
    <t>tasoitus</t>
  </si>
  <si>
    <t>vuosi</t>
  </si>
  <si>
    <t>min:sek</t>
  </si>
  <si>
    <t>NAISET</t>
  </si>
  <si>
    <t>lisähyvitys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</si>
</sst>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M:SS"/>
  </numFmts>
  <fonts count="9">
    <font>
      <sz val="10"/>
      <name val="Arial"/>
      <family val="2"/>
    </font>
    <font>
      <b/>
      <sz val="32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vertical="center"/>
    </xf>
    <xf numFmtId="164" fontId="3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7" fillId="0" borderId="1" xfId="0" applyFont="1" applyBorder="1" applyAlignment="1" applyProtection="1">
      <alignment/>
      <protection/>
    </xf>
    <xf numFmtId="164" fontId="7" fillId="0" borderId="2" xfId="0" applyFont="1" applyBorder="1" applyAlignment="1" applyProtection="1">
      <alignment/>
      <protection/>
    </xf>
    <xf numFmtId="164" fontId="7" fillId="0" borderId="3" xfId="0" applyFont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7" fillId="0" borderId="4" xfId="0" applyFont="1" applyBorder="1" applyAlignment="1" applyProtection="1">
      <alignment horizontal="left"/>
      <protection/>
    </xf>
    <xf numFmtId="164" fontId="7" fillId="0" borderId="5" xfId="0" applyFont="1" applyBorder="1" applyAlignment="1" applyProtection="1">
      <alignment/>
      <protection/>
    </xf>
    <xf numFmtId="164" fontId="7" fillId="0" borderId="0" xfId="0" applyFont="1" applyBorder="1" applyAlignment="1">
      <alignment horizontal="left"/>
    </xf>
    <xf numFmtId="165" fontId="7" fillId="0" borderId="6" xfId="0" applyNumberFormat="1" applyFont="1" applyBorder="1" applyAlignment="1" applyProtection="1">
      <alignment horizontal="center"/>
      <protection/>
    </xf>
    <xf numFmtId="166" fontId="7" fillId="0" borderId="7" xfId="0" applyNumberFormat="1" applyFont="1" applyBorder="1" applyAlignment="1" applyProtection="1">
      <alignment horizontal="center"/>
      <protection/>
    </xf>
    <xf numFmtId="165" fontId="7" fillId="0" borderId="8" xfId="0" applyNumberFormat="1" applyFont="1" applyBorder="1" applyAlignment="1" applyProtection="1">
      <alignment horizontal="center"/>
      <protection/>
    </xf>
    <xf numFmtId="165" fontId="7" fillId="0" borderId="7" xfId="0" applyNumberFormat="1" applyFont="1" applyBorder="1" applyAlignment="1" applyProtection="1">
      <alignment horizontal="center"/>
      <protection/>
    </xf>
    <xf numFmtId="166" fontId="7" fillId="0" borderId="9" xfId="0" applyNumberFormat="1" applyFont="1" applyBorder="1" applyAlignment="1" applyProtection="1">
      <alignment horizontal="center"/>
      <protection/>
    </xf>
    <xf numFmtId="165" fontId="7" fillId="2" borderId="7" xfId="0" applyNumberFormat="1" applyFont="1" applyFill="1" applyBorder="1" applyAlignment="1" applyProtection="1">
      <alignment horizontal="center"/>
      <protection/>
    </xf>
    <xf numFmtId="166" fontId="7" fillId="2" borderId="1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Border="1" applyAlignment="1">
      <alignment horizontal="center"/>
    </xf>
    <xf numFmtId="165" fontId="7" fillId="3" borderId="11" xfId="0" applyNumberFormat="1" applyFont="1" applyFill="1" applyBorder="1" applyAlignment="1" applyProtection="1">
      <alignment horizontal="center"/>
      <protection/>
    </xf>
    <xf numFmtId="166" fontId="7" fillId="0" borderId="12" xfId="0" applyNumberFormat="1" applyFont="1" applyBorder="1" applyAlignment="1" applyProtection="1">
      <alignment horizontal="center"/>
      <protection/>
    </xf>
    <xf numFmtId="166" fontId="7" fillId="2" borderId="7" xfId="0" applyNumberFormat="1" applyFont="1" applyFill="1" applyBorder="1" applyAlignment="1" applyProtection="1">
      <alignment horizontal="center"/>
      <protection/>
    </xf>
    <xf numFmtId="165" fontId="7" fillId="0" borderId="9" xfId="0" applyNumberFormat="1" applyFont="1" applyBorder="1" applyAlignment="1" applyProtection="1">
      <alignment horizontal="center"/>
      <protection/>
    </xf>
    <xf numFmtId="165" fontId="7" fillId="0" borderId="13" xfId="0" applyNumberFormat="1" applyFont="1" applyBorder="1" applyAlignment="1" applyProtection="1">
      <alignment horizontal="center"/>
      <protection/>
    </xf>
    <xf numFmtId="166" fontId="7" fillId="0" borderId="14" xfId="0" applyNumberFormat="1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7" fillId="0" borderId="15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8" fillId="0" borderId="0" xfId="0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/>
      <protection/>
    </xf>
    <xf numFmtId="166" fontId="7" fillId="0" borderId="10" xfId="0" applyNumberFormat="1" applyFont="1" applyBorder="1" applyAlignment="1" applyProtection="1">
      <alignment horizontal="center"/>
      <protection/>
    </xf>
    <xf numFmtId="165" fontId="7" fillId="0" borderId="3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A1">
      <selection activeCell="J2" sqref="J2"/>
    </sheetView>
  </sheetViews>
  <sheetFormatPr defaultColWidth="9.140625" defaultRowHeight="12.75"/>
  <cols>
    <col min="1" max="2" width="10.421875" style="0" customWidth="1"/>
    <col min="3" max="3" width="1.7109375" style="1" customWidth="1"/>
    <col min="4" max="4" width="10.57421875" style="0" customWidth="1"/>
    <col min="5" max="5" width="10.28125" style="0" customWidth="1"/>
    <col min="6" max="6" width="1.7109375" style="1" customWidth="1"/>
    <col min="7" max="7" width="10.28125" style="0" customWidth="1"/>
    <col min="8" max="8" width="10.8515625" style="0" customWidth="1"/>
    <col min="9" max="9" width="1.7109375" style="1" customWidth="1"/>
    <col min="10" max="10" width="11.28125" style="0" customWidth="1"/>
    <col min="11" max="11" width="9.7109375" style="0" customWidth="1"/>
  </cols>
  <sheetData>
    <row r="1" spans="1:7" ht="36.75" customHeight="1">
      <c r="A1" s="2" t="s">
        <v>0</v>
      </c>
      <c r="B1" s="3"/>
      <c r="C1" s="4"/>
      <c r="D1" s="3"/>
      <c r="E1" s="3"/>
      <c r="F1" s="4"/>
      <c r="G1" s="3"/>
    </row>
    <row r="2" spans="1:25" ht="12.75">
      <c r="A2" s="5" t="s">
        <v>1</v>
      </c>
      <c r="J2" s="6">
        <v>2023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1.25" customHeight="1">
      <c r="A3" s="7"/>
      <c r="H3" s="8" t="s">
        <v>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customHeight="1">
      <c r="A4" s="9" t="s">
        <v>3</v>
      </c>
      <c r="B4" s="10"/>
      <c r="C4" s="11"/>
      <c r="D4" s="10"/>
      <c r="E4" s="10"/>
      <c r="F4" s="11"/>
      <c r="G4" s="10"/>
      <c r="H4" s="10"/>
      <c r="I4" s="11"/>
      <c r="J4" s="10"/>
      <c r="K4" s="10"/>
      <c r="N4" s="1"/>
      <c r="O4" s="1"/>
      <c r="P4" s="12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3" t="s">
        <v>4</v>
      </c>
      <c r="B5" s="14" t="s">
        <v>5</v>
      </c>
      <c r="C5" s="15"/>
      <c r="D5" s="13" t="s">
        <v>4</v>
      </c>
      <c r="E5" s="14" t="s">
        <v>5</v>
      </c>
      <c r="F5" s="15"/>
      <c r="G5" s="13" t="s">
        <v>4</v>
      </c>
      <c r="H5" s="14" t="s">
        <v>5</v>
      </c>
      <c r="I5" s="15"/>
      <c r="J5" s="13" t="s">
        <v>4</v>
      </c>
      <c r="K5" s="14" t="s">
        <v>5</v>
      </c>
      <c r="N5" s="1"/>
      <c r="O5" s="1"/>
      <c r="P5" s="16"/>
      <c r="Q5" s="16"/>
      <c r="R5" s="16"/>
      <c r="S5" s="16"/>
      <c r="T5" s="16"/>
      <c r="U5" s="16"/>
      <c r="V5" s="16"/>
      <c r="W5" s="16"/>
      <c r="X5" s="1"/>
      <c r="Y5" s="1"/>
    </row>
    <row r="6" spans="1:25" ht="12.75">
      <c r="A6" s="17" t="s">
        <v>6</v>
      </c>
      <c r="B6" s="18" t="s">
        <v>7</v>
      </c>
      <c r="C6" s="15"/>
      <c r="D6" s="17" t="s">
        <v>6</v>
      </c>
      <c r="E6" s="18" t="s">
        <v>7</v>
      </c>
      <c r="F6" s="15"/>
      <c r="G6" s="17" t="s">
        <v>6</v>
      </c>
      <c r="H6" s="18" t="s">
        <v>7</v>
      </c>
      <c r="I6" s="15"/>
      <c r="J6" s="17" t="s">
        <v>6</v>
      </c>
      <c r="K6" s="18" t="s">
        <v>7</v>
      </c>
      <c r="N6" s="1"/>
      <c r="O6" s="1"/>
      <c r="P6" s="19"/>
      <c r="Q6" s="16"/>
      <c r="R6" s="19"/>
      <c r="S6" s="16"/>
      <c r="T6" s="19"/>
      <c r="U6" s="16"/>
      <c r="V6" s="19"/>
      <c r="W6" s="16"/>
      <c r="X6" s="1"/>
      <c r="Y6" s="1"/>
    </row>
    <row r="7" spans="1:25" ht="17.25" customHeight="1">
      <c r="A7" s="20">
        <f aca="true" t="shared" si="0" ref="A7:A22">A8-1</f>
        <v>1941</v>
      </c>
      <c r="B7" s="21">
        <v>0.00833333333333332</v>
      </c>
      <c r="C7" s="22"/>
      <c r="D7" s="23">
        <f aca="true" t="shared" si="1" ref="D7:D22">D8-1</f>
        <v>1958</v>
      </c>
      <c r="E7" s="24">
        <v>0.004398148148148148</v>
      </c>
      <c r="F7" s="22"/>
      <c r="G7" s="23">
        <f aca="true" t="shared" si="2" ref="G7:G22">G8-1</f>
        <v>1975</v>
      </c>
      <c r="H7" s="21">
        <v>0.00138888888888888</v>
      </c>
      <c r="I7" s="22"/>
      <c r="J7" s="25">
        <f>J2-31</f>
        <v>1992</v>
      </c>
      <c r="K7" s="26">
        <v>0</v>
      </c>
      <c r="N7" s="1"/>
      <c r="O7" s="1"/>
      <c r="P7" s="27"/>
      <c r="Q7" s="27"/>
      <c r="R7" s="27"/>
      <c r="S7" s="27"/>
      <c r="T7" s="27"/>
      <c r="U7" s="27"/>
      <c r="V7" s="27"/>
      <c r="W7" s="27"/>
      <c r="X7" s="1"/>
      <c r="Y7" s="1"/>
    </row>
    <row r="8" spans="1:25" ht="17.25" customHeight="1">
      <c r="A8" s="28">
        <f t="shared" si="0"/>
        <v>1942</v>
      </c>
      <c r="B8" s="29">
        <v>0.00810185185185184</v>
      </c>
      <c r="C8" s="22"/>
      <c r="D8" s="23">
        <f t="shared" si="1"/>
        <v>1959</v>
      </c>
      <c r="E8" s="21">
        <v>0.00416666666666665</v>
      </c>
      <c r="F8" s="22"/>
      <c r="G8" s="23">
        <f t="shared" si="2"/>
        <v>1976</v>
      </c>
      <c r="H8" s="21">
        <v>0.00127314814814814</v>
      </c>
      <c r="I8" s="22"/>
      <c r="J8" s="25">
        <f>J2-21</f>
        <v>2002</v>
      </c>
      <c r="K8" s="30">
        <v>0</v>
      </c>
      <c r="N8" s="1"/>
      <c r="O8" s="1"/>
      <c r="P8" s="27"/>
      <c r="Q8" s="27"/>
      <c r="R8" s="27"/>
      <c r="S8" s="27"/>
      <c r="T8" s="27"/>
      <c r="U8" s="27"/>
      <c r="V8" s="27"/>
      <c r="W8" s="27"/>
      <c r="X8" s="1"/>
      <c r="Y8" s="1"/>
    </row>
    <row r="9" spans="1:25" ht="17.25" customHeight="1">
      <c r="A9" s="31">
        <f t="shared" si="0"/>
        <v>1943</v>
      </c>
      <c r="B9" s="21">
        <v>0.00787037037037036</v>
      </c>
      <c r="C9" s="22"/>
      <c r="D9" s="23">
        <f t="shared" si="1"/>
        <v>1960</v>
      </c>
      <c r="E9" s="24">
        <v>0.00393518518518518</v>
      </c>
      <c r="F9" s="22"/>
      <c r="G9" s="23">
        <f t="shared" si="2"/>
        <v>1977</v>
      </c>
      <c r="H9" s="21">
        <v>0.0011574074074074</v>
      </c>
      <c r="I9" s="22"/>
      <c r="J9" s="23">
        <f aca="true" t="shared" si="3" ref="J9:J23">J8+1</f>
        <v>2003</v>
      </c>
      <c r="K9" s="21">
        <v>5.7870370370370366E-05</v>
      </c>
      <c r="N9" s="1"/>
      <c r="O9" s="1"/>
      <c r="P9" s="27"/>
      <c r="Q9" s="27"/>
      <c r="R9" s="27"/>
      <c r="S9" s="27"/>
      <c r="T9" s="27"/>
      <c r="U9" s="27"/>
      <c r="V9" s="27"/>
      <c r="W9" s="27"/>
      <c r="X9" s="1"/>
      <c r="Y9" s="1"/>
    </row>
    <row r="10" spans="1:25" ht="17.25" customHeight="1">
      <c r="A10" s="23">
        <f t="shared" si="0"/>
        <v>1944</v>
      </c>
      <c r="B10" s="21">
        <v>0.00763888888888888</v>
      </c>
      <c r="C10" s="22"/>
      <c r="D10" s="20">
        <f t="shared" si="1"/>
        <v>1961</v>
      </c>
      <c r="E10" s="21">
        <v>0.0037037037037037034</v>
      </c>
      <c r="F10" s="22"/>
      <c r="G10" s="23">
        <f t="shared" si="2"/>
        <v>1978</v>
      </c>
      <c r="H10" s="21">
        <v>0.00104166666666666</v>
      </c>
      <c r="I10" s="22"/>
      <c r="J10" s="23">
        <f t="shared" si="3"/>
        <v>2004</v>
      </c>
      <c r="K10" s="21">
        <v>0.00017361111111111112</v>
      </c>
      <c r="N10" s="1"/>
      <c r="O10" s="1"/>
      <c r="P10" s="27"/>
      <c r="Q10" s="27"/>
      <c r="R10" s="27"/>
      <c r="S10" s="27"/>
      <c r="T10" s="27"/>
      <c r="U10" s="27"/>
      <c r="V10" s="27"/>
      <c r="W10" s="27"/>
      <c r="X10" s="1"/>
      <c r="Y10" s="1"/>
    </row>
    <row r="11" spans="1:25" ht="17.25" customHeight="1">
      <c r="A11" s="23">
        <f t="shared" si="0"/>
        <v>1945</v>
      </c>
      <c r="B11" s="21">
        <v>0.0074074074074074</v>
      </c>
      <c r="C11" s="32"/>
      <c r="D11" s="28">
        <f t="shared" si="1"/>
        <v>1962</v>
      </c>
      <c r="E11" s="33">
        <v>0.00347222222222223</v>
      </c>
      <c r="F11" s="22"/>
      <c r="G11" s="23">
        <f t="shared" si="2"/>
        <v>1979</v>
      </c>
      <c r="H11" s="21">
        <v>0.000925925925925923</v>
      </c>
      <c r="I11" s="22"/>
      <c r="J11" s="23">
        <f t="shared" si="3"/>
        <v>2005</v>
      </c>
      <c r="K11" s="21">
        <v>0.00034722222222222224</v>
      </c>
      <c r="N11" s="1"/>
      <c r="O11" s="1"/>
      <c r="P11" s="27"/>
      <c r="Q11" s="27"/>
      <c r="R11" s="27"/>
      <c r="S11" s="27"/>
      <c r="T11" s="27"/>
      <c r="U11" s="27"/>
      <c r="V11" s="27"/>
      <c r="W11" s="27"/>
      <c r="X11" s="1"/>
      <c r="Y11" s="1"/>
    </row>
    <row r="12" spans="1:25" ht="17.25" customHeight="1">
      <c r="A12" s="23">
        <f t="shared" si="0"/>
        <v>1946</v>
      </c>
      <c r="B12" s="21">
        <v>0.00717592592592592</v>
      </c>
      <c r="C12" s="22"/>
      <c r="D12" s="31">
        <f t="shared" si="1"/>
        <v>1963</v>
      </c>
      <c r="E12" s="21">
        <v>0.00329861111111112</v>
      </c>
      <c r="F12" s="22"/>
      <c r="G12" s="23">
        <f t="shared" si="2"/>
        <v>1980</v>
      </c>
      <c r="H12" s="21">
        <v>0.000810185185185183</v>
      </c>
      <c r="I12" s="22"/>
      <c r="J12" s="23">
        <f t="shared" si="3"/>
        <v>2006</v>
      </c>
      <c r="K12" s="21">
        <v>0.0005787037037037038</v>
      </c>
      <c r="N12" s="1"/>
      <c r="O12" s="1"/>
      <c r="P12" s="27"/>
      <c r="Q12" s="27"/>
      <c r="R12" s="27"/>
      <c r="S12" s="27"/>
      <c r="T12" s="27"/>
      <c r="U12" s="27"/>
      <c r="V12" s="27"/>
      <c r="W12" s="27"/>
      <c r="X12" s="1"/>
      <c r="Y12" s="1"/>
    </row>
    <row r="13" spans="1:25" ht="17.25" customHeight="1">
      <c r="A13" s="23">
        <f t="shared" si="0"/>
        <v>1947</v>
      </c>
      <c r="B13" s="21">
        <v>0.00694444444444444</v>
      </c>
      <c r="C13" s="22"/>
      <c r="D13" s="23">
        <f t="shared" si="1"/>
        <v>1964</v>
      </c>
      <c r="E13" s="24">
        <v>0.00312500000000001</v>
      </c>
      <c r="F13" s="22"/>
      <c r="G13" s="20">
        <f t="shared" si="2"/>
        <v>1981</v>
      </c>
      <c r="H13" s="21">
        <v>0.0006944444444444445</v>
      </c>
      <c r="I13" s="22"/>
      <c r="J13" s="23">
        <f t="shared" si="3"/>
        <v>2007</v>
      </c>
      <c r="K13" s="21">
        <v>0.0010416666666666667</v>
      </c>
      <c r="N13" s="1"/>
      <c r="O13" s="1"/>
      <c r="P13" s="27"/>
      <c r="Q13" s="27"/>
      <c r="R13" s="27"/>
      <c r="S13" s="27"/>
      <c r="T13" s="27"/>
      <c r="U13" s="27"/>
      <c r="V13" s="27"/>
      <c r="W13" s="27"/>
      <c r="X13" s="1"/>
      <c r="Y13" s="1"/>
    </row>
    <row r="14" spans="1:25" ht="17.25" customHeight="1">
      <c r="A14" s="23">
        <f t="shared" si="0"/>
        <v>1948</v>
      </c>
      <c r="B14" s="21">
        <v>0.00671296296296296</v>
      </c>
      <c r="C14" s="22"/>
      <c r="D14" s="23">
        <f t="shared" si="1"/>
        <v>1965</v>
      </c>
      <c r="E14" s="21">
        <v>0.00295138888888889</v>
      </c>
      <c r="F14" s="32"/>
      <c r="G14" s="28">
        <f t="shared" si="2"/>
        <v>1982</v>
      </c>
      <c r="H14" s="29">
        <v>0.000578703703703705</v>
      </c>
      <c r="I14" s="22"/>
      <c r="J14" s="23">
        <f t="shared" si="3"/>
        <v>2008</v>
      </c>
      <c r="K14" s="21">
        <v>0.001388888888888889</v>
      </c>
      <c r="N14" s="1"/>
      <c r="O14" s="1"/>
      <c r="P14" s="27"/>
      <c r="Q14" s="27"/>
      <c r="R14" s="27"/>
      <c r="S14" s="27"/>
      <c r="T14" s="27"/>
      <c r="U14" s="27"/>
      <c r="V14" s="27"/>
      <c r="W14" s="27"/>
      <c r="X14" s="1"/>
      <c r="Y14" s="1"/>
    </row>
    <row r="15" spans="1:25" ht="17.25" customHeight="1">
      <c r="A15" s="23">
        <f t="shared" si="0"/>
        <v>1949</v>
      </c>
      <c r="B15" s="21">
        <v>0.00648148148148148</v>
      </c>
      <c r="C15" s="22"/>
      <c r="D15" s="23">
        <f t="shared" si="1"/>
        <v>1966</v>
      </c>
      <c r="E15" s="24">
        <v>0.00277777777777778</v>
      </c>
      <c r="F15" s="22"/>
      <c r="G15" s="31">
        <f t="shared" si="2"/>
        <v>1983</v>
      </c>
      <c r="H15" s="21">
        <v>0.000520833333333334</v>
      </c>
      <c r="I15" s="22"/>
      <c r="J15" s="23">
        <f t="shared" si="3"/>
        <v>2009</v>
      </c>
      <c r="K15" s="21">
        <v>0.001967592592592593</v>
      </c>
      <c r="N15" s="1"/>
      <c r="O15" s="1"/>
      <c r="P15" s="27"/>
      <c r="Q15" s="27"/>
      <c r="R15" s="27"/>
      <c r="S15" s="27"/>
      <c r="T15" s="27"/>
      <c r="U15" s="27"/>
      <c r="V15" s="27"/>
      <c r="W15" s="27"/>
      <c r="X15" s="1"/>
      <c r="Y15" s="1"/>
    </row>
    <row r="16" spans="1:25" ht="17.25" customHeight="1">
      <c r="A16" s="23">
        <f t="shared" si="0"/>
        <v>1950</v>
      </c>
      <c r="B16" s="21">
        <v>0.00625</v>
      </c>
      <c r="C16" s="22"/>
      <c r="D16" s="23">
        <f t="shared" si="1"/>
        <v>1967</v>
      </c>
      <c r="E16" s="21">
        <v>0.00260416666666667</v>
      </c>
      <c r="F16" s="22"/>
      <c r="G16" s="23">
        <f t="shared" si="2"/>
        <v>1984</v>
      </c>
      <c r="H16" s="24">
        <v>0.000462962962962963</v>
      </c>
      <c r="I16" s="22"/>
      <c r="J16" s="23">
        <f t="shared" si="3"/>
        <v>2010</v>
      </c>
      <c r="K16" s="21">
        <v>0.0026620370370370374</v>
      </c>
      <c r="N16" s="1"/>
      <c r="O16" s="1"/>
      <c r="P16" s="27"/>
      <c r="Q16" s="27"/>
      <c r="R16" s="27"/>
      <c r="S16" s="27"/>
      <c r="T16" s="27"/>
      <c r="U16" s="27"/>
      <c r="V16" s="27"/>
      <c r="W16" s="27"/>
      <c r="X16" s="1"/>
      <c r="Y16" s="1"/>
    </row>
    <row r="17" spans="1:25" ht="17.25" customHeight="1">
      <c r="A17" s="20">
        <f t="shared" si="0"/>
        <v>1951</v>
      </c>
      <c r="B17" s="21">
        <v>0.00601851851851851</v>
      </c>
      <c r="C17" s="34"/>
      <c r="D17" s="23">
        <f t="shared" si="1"/>
        <v>1968</v>
      </c>
      <c r="E17" s="24">
        <v>0.00243055555555556</v>
      </c>
      <c r="F17" s="34"/>
      <c r="G17" s="23">
        <f t="shared" si="2"/>
        <v>1985</v>
      </c>
      <c r="H17" s="21">
        <v>0.000405092592592593</v>
      </c>
      <c r="I17" s="34"/>
      <c r="J17" s="20">
        <f t="shared" si="3"/>
        <v>2011</v>
      </c>
      <c r="K17" s="21">
        <v>0.003472222222222222</v>
      </c>
      <c r="N17" s="1"/>
      <c r="O17" s="1"/>
      <c r="P17" s="27"/>
      <c r="Q17" s="27"/>
      <c r="R17" s="27"/>
      <c r="S17" s="27"/>
      <c r="T17" s="27"/>
      <c r="U17" s="27"/>
      <c r="V17" s="27"/>
      <c r="W17" s="27"/>
      <c r="X17" s="1"/>
      <c r="Y17" s="1"/>
    </row>
    <row r="18" spans="1:25" ht="17.25" customHeight="1">
      <c r="A18" s="28">
        <f t="shared" si="0"/>
        <v>1952</v>
      </c>
      <c r="B18" s="29">
        <v>0.00578703703703703</v>
      </c>
      <c r="C18" s="35"/>
      <c r="D18" s="23">
        <f t="shared" si="1"/>
        <v>1969</v>
      </c>
      <c r="E18" s="21">
        <v>0.00225694444444445</v>
      </c>
      <c r="F18" s="35"/>
      <c r="G18" s="23">
        <f t="shared" si="2"/>
        <v>1986</v>
      </c>
      <c r="H18" s="24">
        <v>0.000347222222222222</v>
      </c>
      <c r="I18" s="35"/>
      <c r="J18" s="28">
        <f t="shared" si="3"/>
        <v>2012</v>
      </c>
      <c r="K18" s="29">
        <v>0.004398148148148148</v>
      </c>
      <c r="N18" s="1"/>
      <c r="O18" s="1"/>
      <c r="P18" s="27"/>
      <c r="Q18" s="27"/>
      <c r="R18" s="27"/>
      <c r="S18" s="27"/>
      <c r="T18" s="27"/>
      <c r="U18" s="27"/>
      <c r="V18" s="27"/>
      <c r="W18" s="27"/>
      <c r="X18" s="1"/>
      <c r="Y18" s="1"/>
    </row>
    <row r="19" spans="1:25" ht="17.25" customHeight="1">
      <c r="A19" s="31">
        <f t="shared" si="0"/>
        <v>1953</v>
      </c>
      <c r="B19" s="21">
        <v>0.00555555555555555</v>
      </c>
      <c r="C19" s="35"/>
      <c r="D19" s="23">
        <f t="shared" si="1"/>
        <v>1970</v>
      </c>
      <c r="E19" s="24">
        <v>0.00208333333333333</v>
      </c>
      <c r="F19" s="35"/>
      <c r="G19" s="23">
        <f t="shared" si="2"/>
        <v>1987</v>
      </c>
      <c r="H19" s="21">
        <v>0.000289351851851852</v>
      </c>
      <c r="I19" s="35"/>
      <c r="J19" s="31">
        <f t="shared" si="3"/>
        <v>2013</v>
      </c>
      <c r="K19" s="21">
        <v>0.005555555555555556</v>
      </c>
      <c r="N19" s="1"/>
      <c r="O19" s="1"/>
      <c r="P19" s="27"/>
      <c r="Q19" s="27"/>
      <c r="R19" s="27"/>
      <c r="S19" s="27"/>
      <c r="T19" s="27"/>
      <c r="U19" s="27"/>
      <c r="V19" s="27"/>
      <c r="W19" s="27"/>
      <c r="X19" s="1"/>
      <c r="Y19" s="1"/>
    </row>
    <row r="20" spans="1:25" ht="17.25" customHeight="1">
      <c r="A20" s="23">
        <f t="shared" si="0"/>
        <v>1954</v>
      </c>
      <c r="B20" s="21">
        <v>0.00532407407407407</v>
      </c>
      <c r="C20" s="35"/>
      <c r="D20" s="20">
        <f t="shared" si="1"/>
        <v>1971</v>
      </c>
      <c r="E20" s="21">
        <v>0.0019097222222222222</v>
      </c>
      <c r="F20" s="35"/>
      <c r="G20" s="23">
        <f t="shared" si="2"/>
        <v>1988</v>
      </c>
      <c r="H20" s="24">
        <v>0.000231481481481482</v>
      </c>
      <c r="I20" s="35"/>
      <c r="J20" s="23">
        <f t="shared" si="3"/>
        <v>2014</v>
      </c>
      <c r="K20" s="21">
        <v>0.00671296296296296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.25" customHeight="1">
      <c r="A21" s="23">
        <f t="shared" si="0"/>
        <v>1955</v>
      </c>
      <c r="B21" s="21">
        <v>0.00509259259259259</v>
      </c>
      <c r="C21" s="35"/>
      <c r="D21" s="28">
        <f t="shared" si="1"/>
        <v>1972</v>
      </c>
      <c r="E21" s="33">
        <v>0.00173611111111111</v>
      </c>
      <c r="F21" s="35"/>
      <c r="G21" s="23">
        <f t="shared" si="2"/>
        <v>1989</v>
      </c>
      <c r="H21" s="21">
        <v>0.000173611111111111</v>
      </c>
      <c r="I21" s="35"/>
      <c r="J21" s="23">
        <f t="shared" si="3"/>
        <v>2015</v>
      </c>
      <c r="K21" s="21">
        <v>0.00787037037037037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>
      <c r="A22" s="23">
        <f t="shared" si="0"/>
        <v>1956</v>
      </c>
      <c r="B22" s="21">
        <v>0.004861111111111111</v>
      </c>
      <c r="C22" s="35"/>
      <c r="D22" s="31">
        <f t="shared" si="1"/>
        <v>1973</v>
      </c>
      <c r="E22" s="21">
        <v>0.0016203703703703703</v>
      </c>
      <c r="F22" s="35"/>
      <c r="G22" s="23">
        <f t="shared" si="2"/>
        <v>1990</v>
      </c>
      <c r="H22" s="24">
        <v>0.00011574074074074073</v>
      </c>
      <c r="I22" s="35"/>
      <c r="J22" s="23">
        <f t="shared" si="3"/>
        <v>2016</v>
      </c>
      <c r="K22" s="21">
        <v>0.00902777777777778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11" ht="17.25" customHeight="1">
      <c r="A23" s="23">
        <f>D7-1</f>
        <v>1957</v>
      </c>
      <c r="B23" s="21">
        <v>0.00462962962962963</v>
      </c>
      <c r="C23" s="35"/>
      <c r="D23" s="23">
        <f>G7-1</f>
        <v>1974</v>
      </c>
      <c r="E23" s="24">
        <v>0.0015046296296296294</v>
      </c>
      <c r="F23" s="35"/>
      <c r="G23" s="23">
        <f>J7-1</f>
        <v>1991</v>
      </c>
      <c r="H23" s="21">
        <v>5.7870370370370366E-05</v>
      </c>
      <c r="I23" s="35"/>
      <c r="J23" s="23">
        <f t="shared" si="3"/>
        <v>2017</v>
      </c>
      <c r="K23" s="21">
        <v>0.0101851851851852</v>
      </c>
    </row>
    <row r="24" spans="1:11" ht="12.75">
      <c r="A24" s="36"/>
      <c r="B24" s="36"/>
      <c r="C24" s="35"/>
      <c r="D24" s="36"/>
      <c r="E24" s="36"/>
      <c r="F24" s="35"/>
      <c r="G24" s="36"/>
      <c r="H24" s="35"/>
      <c r="I24" s="35"/>
      <c r="J24" s="37"/>
      <c r="K24" s="35"/>
    </row>
    <row r="25" spans="1:11" ht="12.75">
      <c r="A25" s="38" t="s">
        <v>8</v>
      </c>
      <c r="B25" s="36"/>
      <c r="C25" s="35"/>
      <c r="D25" s="39" t="s">
        <v>9</v>
      </c>
      <c r="E25" s="40">
        <v>0.0015624999999999999</v>
      </c>
      <c r="F25" s="35"/>
      <c r="G25" s="36"/>
      <c r="H25" s="36"/>
      <c r="I25" s="35"/>
      <c r="J25" s="36"/>
      <c r="K25" s="36"/>
    </row>
    <row r="26" spans="1:11" ht="12.75">
      <c r="A26" s="13" t="s">
        <v>4</v>
      </c>
      <c r="B26" s="14" t="s">
        <v>5</v>
      </c>
      <c r="C26" s="15"/>
      <c r="D26" s="13" t="s">
        <v>4</v>
      </c>
      <c r="E26" s="14" t="s">
        <v>5</v>
      </c>
      <c r="F26" s="15"/>
      <c r="G26" s="13" t="s">
        <v>4</v>
      </c>
      <c r="H26" s="14" t="s">
        <v>5</v>
      </c>
      <c r="I26" s="15"/>
      <c r="J26" s="13" t="s">
        <v>4</v>
      </c>
      <c r="K26" s="14" t="s">
        <v>5</v>
      </c>
    </row>
    <row r="27" spans="1:11" ht="12.75">
      <c r="A27" s="17" t="s">
        <v>6</v>
      </c>
      <c r="B27" s="18" t="s">
        <v>7</v>
      </c>
      <c r="C27" s="15"/>
      <c r="D27" s="17" t="s">
        <v>6</v>
      </c>
      <c r="E27" s="18" t="s">
        <v>7</v>
      </c>
      <c r="F27" s="15"/>
      <c r="G27" s="17" t="s">
        <v>6</v>
      </c>
      <c r="H27" s="18" t="s">
        <v>7</v>
      </c>
      <c r="I27" s="15"/>
      <c r="J27" s="17" t="s">
        <v>6</v>
      </c>
      <c r="K27" s="18" t="s">
        <v>7</v>
      </c>
    </row>
    <row r="28" spans="1:11" ht="12.75">
      <c r="A28" s="20">
        <f aca="true" t="shared" si="4" ref="A28:A43">A29-1</f>
        <v>1941</v>
      </c>
      <c r="B28" s="41">
        <f aca="true" t="shared" si="5" ref="B28:B44">B7+$E$25</f>
        <v>0.009895833333333319</v>
      </c>
      <c r="C28" s="42"/>
      <c r="D28" s="23">
        <f aca="true" t="shared" si="6" ref="D28:D43">D29-1</f>
        <v>1958</v>
      </c>
      <c r="E28" s="41">
        <f aca="true" t="shared" si="7" ref="E28:E44">E7+$E$25</f>
        <v>0.005960648148148148</v>
      </c>
      <c r="F28" s="42"/>
      <c r="G28" s="23">
        <f aca="true" t="shared" si="8" ref="G28:G43">G29-1</f>
        <v>1975</v>
      </c>
      <c r="H28" s="41">
        <f aca="true" t="shared" si="9" ref="H28:H44">H7+$E$25</f>
        <v>0.00295138888888888</v>
      </c>
      <c r="I28" s="42"/>
      <c r="J28" s="25">
        <f>J2-31</f>
        <v>1992</v>
      </c>
      <c r="K28" s="26">
        <f aca="true" t="shared" si="10" ref="K28:K44">K7+$E$25</f>
        <v>0.0015624999999999999</v>
      </c>
    </row>
    <row r="29" spans="1:11" ht="12.75">
      <c r="A29" s="28">
        <f t="shared" si="4"/>
        <v>1942</v>
      </c>
      <c r="B29" s="29">
        <f t="shared" si="5"/>
        <v>0.009664351851851839</v>
      </c>
      <c r="C29" s="42"/>
      <c r="D29" s="23">
        <f t="shared" si="6"/>
        <v>1959</v>
      </c>
      <c r="E29" s="21">
        <f t="shared" si="7"/>
        <v>0.00572916666666665</v>
      </c>
      <c r="F29" s="42"/>
      <c r="G29" s="23">
        <f t="shared" si="8"/>
        <v>1976</v>
      </c>
      <c r="H29" s="21">
        <f t="shared" si="9"/>
        <v>0.00283564814814814</v>
      </c>
      <c r="I29" s="42"/>
      <c r="J29" s="25">
        <f>J2-21</f>
        <v>2002</v>
      </c>
      <c r="K29" s="30">
        <f t="shared" si="10"/>
        <v>0.0015624999999999999</v>
      </c>
    </row>
    <row r="30" spans="1:11" ht="12.75">
      <c r="A30" s="31">
        <f t="shared" si="4"/>
        <v>1943</v>
      </c>
      <c r="B30" s="21">
        <f t="shared" si="5"/>
        <v>0.009432870370370359</v>
      </c>
      <c r="C30" s="42"/>
      <c r="D30" s="23">
        <f t="shared" si="6"/>
        <v>1960</v>
      </c>
      <c r="E30" s="21">
        <f t="shared" si="7"/>
        <v>0.005497685185185179</v>
      </c>
      <c r="F30" s="42"/>
      <c r="G30" s="23">
        <f t="shared" si="8"/>
        <v>1977</v>
      </c>
      <c r="H30" s="21">
        <f t="shared" si="9"/>
        <v>0.0027199074074074</v>
      </c>
      <c r="I30" s="42"/>
      <c r="J30" s="23">
        <f aca="true" t="shared" si="11" ref="J30:J44">J29+1</f>
        <v>2003</v>
      </c>
      <c r="K30" s="21">
        <f t="shared" si="10"/>
        <v>0.0016203703703703703</v>
      </c>
    </row>
    <row r="31" spans="1:11" ht="12.75">
      <c r="A31" s="23">
        <f t="shared" si="4"/>
        <v>1944</v>
      </c>
      <c r="B31" s="21">
        <f t="shared" si="5"/>
        <v>0.00920138888888888</v>
      </c>
      <c r="C31" s="42"/>
      <c r="D31" s="20">
        <f t="shared" si="6"/>
        <v>1961</v>
      </c>
      <c r="E31" s="21">
        <f t="shared" si="7"/>
        <v>0.0052662037037037035</v>
      </c>
      <c r="F31" s="42"/>
      <c r="G31" s="23">
        <f t="shared" si="8"/>
        <v>1978</v>
      </c>
      <c r="H31" s="21">
        <f t="shared" si="9"/>
        <v>0.00260416666666666</v>
      </c>
      <c r="I31" s="42"/>
      <c r="J31" s="23">
        <f t="shared" si="11"/>
        <v>2004</v>
      </c>
      <c r="K31" s="21">
        <f t="shared" si="10"/>
        <v>0.001736111111111111</v>
      </c>
    </row>
    <row r="32" spans="1:11" ht="12.75">
      <c r="A32" s="23">
        <f t="shared" si="4"/>
        <v>1945</v>
      </c>
      <c r="B32" s="21">
        <f t="shared" si="5"/>
        <v>0.0089699074074074</v>
      </c>
      <c r="C32" s="43"/>
      <c r="D32" s="28">
        <f t="shared" si="6"/>
        <v>1962</v>
      </c>
      <c r="E32" s="29">
        <f t="shared" si="7"/>
        <v>0.0050347222222222295</v>
      </c>
      <c r="F32" s="42"/>
      <c r="G32" s="23">
        <f t="shared" si="8"/>
        <v>1979</v>
      </c>
      <c r="H32" s="21">
        <f t="shared" si="9"/>
        <v>0.002488425925925923</v>
      </c>
      <c r="I32" s="42"/>
      <c r="J32" s="23">
        <f t="shared" si="11"/>
        <v>2005</v>
      </c>
      <c r="K32" s="21">
        <f t="shared" si="10"/>
        <v>0.0019097222222222222</v>
      </c>
    </row>
    <row r="33" spans="1:11" ht="12.75">
      <c r="A33" s="23">
        <f t="shared" si="4"/>
        <v>1946</v>
      </c>
      <c r="B33" s="21">
        <f t="shared" si="5"/>
        <v>0.00873842592592592</v>
      </c>
      <c r="C33" s="42"/>
      <c r="D33" s="31">
        <f t="shared" si="6"/>
        <v>1963</v>
      </c>
      <c r="E33" s="21">
        <f t="shared" si="7"/>
        <v>0.00486111111111112</v>
      </c>
      <c r="F33" s="42"/>
      <c r="G33" s="23">
        <f t="shared" si="8"/>
        <v>1980</v>
      </c>
      <c r="H33" s="21">
        <f t="shared" si="9"/>
        <v>0.002372685185185183</v>
      </c>
      <c r="I33" s="42"/>
      <c r="J33" s="23">
        <f t="shared" si="11"/>
        <v>2006</v>
      </c>
      <c r="K33" s="21">
        <f t="shared" si="10"/>
        <v>0.0021412037037037038</v>
      </c>
    </row>
    <row r="34" spans="1:11" ht="12.75">
      <c r="A34" s="23">
        <f t="shared" si="4"/>
        <v>1947</v>
      </c>
      <c r="B34" s="21">
        <f t="shared" si="5"/>
        <v>0.00850694444444444</v>
      </c>
      <c r="C34" s="42"/>
      <c r="D34" s="23">
        <f t="shared" si="6"/>
        <v>1964</v>
      </c>
      <c r="E34" s="21">
        <f t="shared" si="7"/>
        <v>0.00468750000000001</v>
      </c>
      <c r="F34" s="42"/>
      <c r="G34" s="20">
        <f t="shared" si="8"/>
        <v>1981</v>
      </c>
      <c r="H34" s="21">
        <f t="shared" si="9"/>
        <v>0.0022569444444444442</v>
      </c>
      <c r="I34" s="42"/>
      <c r="J34" s="23">
        <f t="shared" si="11"/>
        <v>2007</v>
      </c>
      <c r="K34" s="21">
        <f t="shared" si="10"/>
        <v>0.0026041666666666665</v>
      </c>
    </row>
    <row r="35" spans="1:11" ht="12.75">
      <c r="A35" s="23">
        <f t="shared" si="4"/>
        <v>1948</v>
      </c>
      <c r="B35" s="21">
        <f t="shared" si="5"/>
        <v>0.00827546296296296</v>
      </c>
      <c r="C35" s="42"/>
      <c r="D35" s="23">
        <f t="shared" si="6"/>
        <v>1965</v>
      </c>
      <c r="E35" s="21">
        <f t="shared" si="7"/>
        <v>0.00451388888888889</v>
      </c>
      <c r="F35" s="43"/>
      <c r="G35" s="28">
        <f t="shared" si="8"/>
        <v>1982</v>
      </c>
      <c r="H35" s="29">
        <f t="shared" si="9"/>
        <v>0.002141203703703705</v>
      </c>
      <c r="I35" s="42"/>
      <c r="J35" s="23">
        <f t="shared" si="11"/>
        <v>2008</v>
      </c>
      <c r="K35" s="21">
        <f t="shared" si="10"/>
        <v>0.002951388888888889</v>
      </c>
    </row>
    <row r="36" spans="1:11" ht="12.75">
      <c r="A36" s="23">
        <f t="shared" si="4"/>
        <v>1949</v>
      </c>
      <c r="B36" s="21">
        <f t="shared" si="5"/>
        <v>0.00804398148148148</v>
      </c>
      <c r="C36" s="42"/>
      <c r="D36" s="23">
        <f t="shared" si="6"/>
        <v>1966</v>
      </c>
      <c r="E36" s="21">
        <f t="shared" si="7"/>
        <v>0.00434027777777778</v>
      </c>
      <c r="F36" s="42"/>
      <c r="G36" s="31">
        <f t="shared" si="8"/>
        <v>1983</v>
      </c>
      <c r="H36" s="21">
        <f t="shared" si="9"/>
        <v>0.0020833333333333337</v>
      </c>
      <c r="I36" s="42"/>
      <c r="J36" s="23">
        <f t="shared" si="11"/>
        <v>2009</v>
      </c>
      <c r="K36" s="21">
        <f t="shared" si="10"/>
        <v>0.0035300925925925925</v>
      </c>
    </row>
    <row r="37" spans="1:11" ht="12.75">
      <c r="A37" s="23">
        <f t="shared" si="4"/>
        <v>1950</v>
      </c>
      <c r="B37" s="21">
        <f t="shared" si="5"/>
        <v>0.0078125</v>
      </c>
      <c r="C37" s="42"/>
      <c r="D37" s="23">
        <f t="shared" si="6"/>
        <v>1967</v>
      </c>
      <c r="E37" s="21">
        <f t="shared" si="7"/>
        <v>0.00416666666666667</v>
      </c>
      <c r="F37" s="42"/>
      <c r="G37" s="23">
        <f t="shared" si="8"/>
        <v>1984</v>
      </c>
      <c r="H37" s="21">
        <f t="shared" si="9"/>
        <v>0.002025462962962963</v>
      </c>
      <c r="I37" s="42"/>
      <c r="J37" s="23">
        <f t="shared" si="11"/>
        <v>2010</v>
      </c>
      <c r="K37" s="21">
        <f t="shared" si="10"/>
        <v>0.004224537037037037</v>
      </c>
    </row>
    <row r="38" spans="1:11" ht="12.75">
      <c r="A38" s="20">
        <f t="shared" si="4"/>
        <v>1951</v>
      </c>
      <c r="B38" s="21">
        <f t="shared" si="5"/>
        <v>0.0075810185185185095</v>
      </c>
      <c r="C38" s="34"/>
      <c r="D38" s="23">
        <f t="shared" si="6"/>
        <v>1968</v>
      </c>
      <c r="E38" s="21">
        <f t="shared" si="7"/>
        <v>0.00399305555555556</v>
      </c>
      <c r="F38" s="34"/>
      <c r="G38" s="23">
        <f t="shared" si="8"/>
        <v>1985</v>
      </c>
      <c r="H38" s="21">
        <f t="shared" si="9"/>
        <v>0.001967592592592593</v>
      </c>
      <c r="I38" s="34"/>
      <c r="J38" s="20">
        <f t="shared" si="11"/>
        <v>2011</v>
      </c>
      <c r="K38" s="21">
        <f t="shared" si="10"/>
        <v>0.005034722222222222</v>
      </c>
    </row>
    <row r="39" spans="1:11" ht="12.75">
      <c r="A39" s="28">
        <f t="shared" si="4"/>
        <v>1952</v>
      </c>
      <c r="B39" s="29">
        <f t="shared" si="5"/>
        <v>0.007349537037037029</v>
      </c>
      <c r="C39" s="35"/>
      <c r="D39" s="23">
        <f t="shared" si="6"/>
        <v>1969</v>
      </c>
      <c r="E39" s="21">
        <f t="shared" si="7"/>
        <v>0.00381944444444445</v>
      </c>
      <c r="F39" s="35"/>
      <c r="G39" s="23">
        <f t="shared" si="8"/>
        <v>1986</v>
      </c>
      <c r="H39" s="21">
        <f t="shared" si="9"/>
        <v>0.001909722222222222</v>
      </c>
      <c r="I39" s="35"/>
      <c r="J39" s="28">
        <f t="shared" si="11"/>
        <v>2012</v>
      </c>
      <c r="K39" s="29">
        <f t="shared" si="10"/>
        <v>0.005960648148148148</v>
      </c>
    </row>
    <row r="40" spans="1:11" ht="12.75">
      <c r="A40" s="31">
        <f t="shared" si="4"/>
        <v>1953</v>
      </c>
      <c r="B40" s="21">
        <f t="shared" si="5"/>
        <v>0.007118055555555549</v>
      </c>
      <c r="C40" s="35"/>
      <c r="D40" s="23">
        <f t="shared" si="6"/>
        <v>1970</v>
      </c>
      <c r="E40" s="21">
        <f t="shared" si="7"/>
        <v>0.00364583333333333</v>
      </c>
      <c r="F40" s="35"/>
      <c r="G40" s="23">
        <f t="shared" si="8"/>
        <v>1987</v>
      </c>
      <c r="H40" s="21">
        <f t="shared" si="9"/>
        <v>0.001851851851851852</v>
      </c>
      <c r="I40" s="35"/>
      <c r="J40" s="31">
        <f t="shared" si="11"/>
        <v>2013</v>
      </c>
      <c r="K40" s="21">
        <f t="shared" si="10"/>
        <v>0.007118055555555555</v>
      </c>
    </row>
    <row r="41" spans="1:11" ht="12.75">
      <c r="A41" s="23">
        <f t="shared" si="4"/>
        <v>1954</v>
      </c>
      <c r="B41" s="21">
        <f t="shared" si="5"/>
        <v>0.006886574074074069</v>
      </c>
      <c r="C41" s="35"/>
      <c r="D41" s="20">
        <f t="shared" si="6"/>
        <v>1971</v>
      </c>
      <c r="E41" s="21">
        <f t="shared" si="7"/>
        <v>0.003472222222222222</v>
      </c>
      <c r="F41" s="35"/>
      <c r="G41" s="23">
        <f t="shared" si="8"/>
        <v>1988</v>
      </c>
      <c r="H41" s="21">
        <f t="shared" si="9"/>
        <v>0.001793981481481482</v>
      </c>
      <c r="I41" s="35"/>
      <c r="J41" s="23">
        <f t="shared" si="11"/>
        <v>2014</v>
      </c>
      <c r="K41" s="21">
        <f t="shared" si="10"/>
        <v>0.00827546296296296</v>
      </c>
    </row>
    <row r="42" spans="1:11" ht="12.75">
      <c r="A42" s="23">
        <f t="shared" si="4"/>
        <v>1955</v>
      </c>
      <c r="B42" s="21">
        <f t="shared" si="5"/>
        <v>0.00665509259259259</v>
      </c>
      <c r="C42" s="35"/>
      <c r="D42" s="28">
        <f t="shared" si="6"/>
        <v>1972</v>
      </c>
      <c r="E42" s="29">
        <f t="shared" si="7"/>
        <v>0.00329861111111111</v>
      </c>
      <c r="F42" s="35"/>
      <c r="G42" s="23">
        <f t="shared" si="8"/>
        <v>1989</v>
      </c>
      <c r="H42" s="21">
        <f t="shared" si="9"/>
        <v>0.0017361111111111108</v>
      </c>
      <c r="I42" s="35"/>
      <c r="J42" s="23">
        <f t="shared" si="11"/>
        <v>2015</v>
      </c>
      <c r="K42" s="21">
        <f t="shared" si="10"/>
        <v>0.00943287037037037</v>
      </c>
    </row>
    <row r="43" spans="1:11" ht="12.75">
      <c r="A43" s="23">
        <f t="shared" si="4"/>
        <v>1956</v>
      </c>
      <c r="B43" s="21">
        <f t="shared" si="5"/>
        <v>0.006423611111111111</v>
      </c>
      <c r="C43" s="35"/>
      <c r="D43" s="31">
        <f t="shared" si="6"/>
        <v>1973</v>
      </c>
      <c r="E43" s="21">
        <f t="shared" si="7"/>
        <v>0.00318287037037037</v>
      </c>
      <c r="F43" s="35"/>
      <c r="G43" s="23">
        <f t="shared" si="8"/>
        <v>1990</v>
      </c>
      <c r="H43" s="21">
        <f t="shared" si="9"/>
        <v>0.0016782407407407406</v>
      </c>
      <c r="I43" s="35"/>
      <c r="J43" s="23">
        <f t="shared" si="11"/>
        <v>2016</v>
      </c>
      <c r="K43" s="21">
        <f t="shared" si="10"/>
        <v>0.01059027777777778</v>
      </c>
    </row>
    <row r="44" spans="1:11" ht="12.75">
      <c r="A44" s="23">
        <f>D28-1</f>
        <v>1957</v>
      </c>
      <c r="B44" s="21">
        <f t="shared" si="5"/>
        <v>0.00619212962962963</v>
      </c>
      <c r="C44" s="35"/>
      <c r="D44" s="23">
        <f>G28-1</f>
        <v>1974</v>
      </c>
      <c r="E44" s="21">
        <f t="shared" si="7"/>
        <v>0.0030671296296296293</v>
      </c>
      <c r="F44" s="35"/>
      <c r="G44" s="23">
        <f>J28-1</f>
        <v>1991</v>
      </c>
      <c r="H44" s="21">
        <f t="shared" si="9"/>
        <v>0.0016203703703703703</v>
      </c>
      <c r="I44" s="35"/>
      <c r="J44" s="23">
        <f t="shared" si="11"/>
        <v>2017</v>
      </c>
      <c r="K44" s="21">
        <f t="shared" si="10"/>
        <v>0.0117476851851852</v>
      </c>
    </row>
  </sheetData>
  <sheetProtection selectLockedCells="1" selectUnlockedCells="1"/>
  <printOptions/>
  <pageMargins left="0.5513888888888889" right="0.3541666666666667" top="0.19652777777777777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Hannu</dc:creator>
  <cp:keywords/>
  <dc:description/>
  <cp:lastModifiedBy>Markus Saarinen</cp:lastModifiedBy>
  <cp:lastPrinted>2015-10-18T19:47:58Z</cp:lastPrinted>
  <dcterms:created xsi:type="dcterms:W3CDTF">2011-10-14T09:50:31Z</dcterms:created>
  <dcterms:modified xsi:type="dcterms:W3CDTF">2023-10-11T16:48:43Z</dcterms:modified>
  <cp:category/>
  <cp:version/>
  <cp:contentType/>
  <cp:contentStatus/>
  <cp:revision>2</cp:revision>
</cp:coreProperties>
</file>