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siurua\Dropbox\Jarnon\OTC\Haitriathlon\"/>
    </mc:Choice>
  </mc:AlternateContent>
  <bookViews>
    <workbookView xWindow="0" yWindow="0" windowWidth="28770" windowHeight="15945"/>
  </bookViews>
  <sheets>
    <sheet name="HaiTriathlon_tulokset" sheetId="1" r:id="rId1"/>
  </sheets>
  <calcPr calcId="171027"/>
</workbook>
</file>

<file path=xl/calcChain.xml><?xml version="1.0" encoding="utf-8"?>
<calcChain xmlns="http://schemas.openxmlformats.org/spreadsheetml/2006/main">
  <c r="L13" i="1" l="1"/>
  <c r="M13" i="1"/>
  <c r="I13" i="1"/>
  <c r="F13" i="1"/>
  <c r="L25" i="1" l="1"/>
  <c r="L24" i="1"/>
  <c r="L23" i="1"/>
  <c r="L22" i="1"/>
  <c r="L21" i="1"/>
  <c r="L20" i="1"/>
  <c r="L19" i="1"/>
  <c r="L18" i="1"/>
  <c r="L17" i="1"/>
  <c r="L16" i="1"/>
  <c r="L11" i="1"/>
  <c r="L12" i="1"/>
  <c r="L10" i="1"/>
  <c r="L9" i="1"/>
  <c r="L8" i="1"/>
  <c r="L7" i="1"/>
  <c r="F25" i="1"/>
  <c r="F24" i="1"/>
  <c r="F23" i="1"/>
  <c r="F22" i="1"/>
  <c r="F21" i="1"/>
  <c r="F20" i="1"/>
  <c r="F19" i="1"/>
  <c r="F18" i="1"/>
  <c r="F17" i="1"/>
  <c r="F16" i="1"/>
  <c r="F11" i="1"/>
  <c r="F12" i="1"/>
  <c r="F10" i="1"/>
  <c r="F9" i="1"/>
  <c r="F8" i="1"/>
  <c r="F7" i="1"/>
  <c r="I25" i="1"/>
  <c r="I24" i="1"/>
  <c r="I23" i="1"/>
  <c r="I22" i="1"/>
  <c r="I21" i="1"/>
  <c r="I20" i="1"/>
  <c r="I19" i="1"/>
  <c r="I18" i="1"/>
  <c r="I17" i="1"/>
  <c r="I16" i="1"/>
  <c r="I11" i="1"/>
  <c r="I12" i="1"/>
  <c r="I10" i="1"/>
  <c r="I9" i="1"/>
  <c r="I8" i="1"/>
  <c r="I7" i="1"/>
  <c r="M25" i="1" l="1"/>
  <c r="M24" i="1"/>
  <c r="M23" i="1"/>
  <c r="M22" i="1"/>
  <c r="M21" i="1"/>
  <c r="M20" i="1"/>
  <c r="M19" i="1"/>
  <c r="M18" i="1"/>
  <c r="M17" i="1"/>
  <c r="M16" i="1"/>
  <c r="M11" i="1"/>
  <c r="M12" i="1"/>
  <c r="M10" i="1"/>
  <c r="M9" i="1"/>
  <c r="M8" i="1"/>
  <c r="M7" i="1"/>
</calcChain>
</file>

<file path=xl/sharedStrings.xml><?xml version="1.0" encoding="utf-8"?>
<sst xmlns="http://schemas.openxmlformats.org/spreadsheetml/2006/main" count="55" uniqueCount="35">
  <si>
    <t>TULOKSET</t>
  </si>
  <si>
    <t>NAISET</t>
  </si>
  <si>
    <t>AIKA</t>
  </si>
  <si>
    <t>UINTI</t>
  </si>
  <si>
    <t>T1</t>
  </si>
  <si>
    <t>T2</t>
  </si>
  <si>
    <t>OTC</t>
  </si>
  <si>
    <t>Iina Janhonen</t>
  </si>
  <si>
    <t>Elina Turunen</t>
  </si>
  <si>
    <t>Hanna-Mari Hietala</t>
  </si>
  <si>
    <t>Minna Kotilainen</t>
  </si>
  <si>
    <t>Anne Kallio</t>
  </si>
  <si>
    <t>MIEHET</t>
  </si>
  <si>
    <t>Kalle Turunen</t>
  </si>
  <si>
    <t>Tero Leinonen</t>
  </si>
  <si>
    <t>Tuomas Ronkainen</t>
  </si>
  <si>
    <t>Matti Simola</t>
  </si>
  <si>
    <t>Provictoria</t>
  </si>
  <si>
    <t>Marko Ruokokoski</t>
  </si>
  <si>
    <t>Rynkeby</t>
  </si>
  <si>
    <t>Toni Kalliorinne</t>
  </si>
  <si>
    <t>Mikko Vähäsarja</t>
  </si>
  <si>
    <t>Risto Nurdman</t>
  </si>
  <si>
    <t>Jani Oravamäki</t>
  </si>
  <si>
    <t>PYÖRÄILY</t>
  </si>
  <si>
    <t>Uinti 650m, Pyöräily 20km, Juoksu 5km</t>
  </si>
  <si>
    <t>JUOKSU</t>
  </si>
  <si>
    <t>Sunnuntai 2.7.2017</t>
  </si>
  <si>
    <t>km/h</t>
  </si>
  <si>
    <t>Ada Holm</t>
  </si>
  <si>
    <t>s/100m</t>
  </si>
  <si>
    <t>min/km</t>
  </si>
  <si>
    <t>OTC HAITRIATHLON</t>
  </si>
  <si>
    <t>Henri Tervo</t>
  </si>
  <si>
    <t>Päivi Mäkimartti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</si>
</sst>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:ss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Keysight Sans Condensed"/>
    </font>
    <font>
      <b/>
      <sz val="11"/>
      <color theme="1"/>
      <name val="Keysight Sans Condensed"/>
    </font>
    <font>
      <i/>
      <sz val="10"/>
      <color theme="1"/>
      <name val="Keysight Sans Condensed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33" borderId="0" xfId="0" applyFont="1" applyFill="1"/>
    <xf numFmtId="0" fontId="19" fillId="33" borderId="0" xfId="0" applyFont="1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/>
    </xf>
    <xf numFmtId="0" fontId="18" fillId="33" borderId="0" xfId="0" applyFont="1" applyFill="1" applyAlignment="1">
      <alignment horizontal="left"/>
    </xf>
    <xf numFmtId="45" fontId="18" fillId="33" borderId="0" xfId="0" applyNumberFormat="1" applyFont="1" applyFill="1" applyAlignment="1">
      <alignment horizontal="center"/>
    </xf>
    <xf numFmtId="45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46" fontId="19" fillId="33" borderId="0" xfId="0" applyNumberFormat="1" applyFont="1" applyFill="1" applyAlignment="1">
      <alignment horizontal="center"/>
    </xf>
    <xf numFmtId="46" fontId="18" fillId="33" borderId="0" xfId="0" applyNumberFormat="1" applyFont="1" applyFill="1" applyAlignment="1">
      <alignment horizontal="center"/>
    </xf>
    <xf numFmtId="0" fontId="19" fillId="34" borderId="0" xfId="0" applyFont="1" applyFill="1"/>
    <xf numFmtId="0" fontId="18" fillId="34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0" xfId="0" applyFont="1" applyFill="1" applyAlignment="1">
      <alignment horizontal="left"/>
    </xf>
    <xf numFmtId="0" fontId="18" fillId="35" borderId="0" xfId="0" applyFont="1" applyFill="1"/>
    <xf numFmtId="0" fontId="18" fillId="35" borderId="0" xfId="0" applyFont="1" applyFill="1" applyAlignment="1">
      <alignment horizontal="left"/>
    </xf>
    <xf numFmtId="45" fontId="18" fillId="35" borderId="0" xfId="0" applyNumberFormat="1" applyFont="1" applyFill="1" applyAlignment="1">
      <alignment horizontal="center"/>
    </xf>
    <xf numFmtId="45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46" fontId="19" fillId="35" borderId="0" xfId="0" applyNumberFormat="1" applyFont="1" applyFill="1" applyAlignment="1">
      <alignment horizontal="center"/>
    </xf>
    <xf numFmtId="0" fontId="18" fillId="34" borderId="0" xfId="0" applyFont="1" applyFill="1"/>
    <xf numFmtId="165" fontId="20" fillId="33" borderId="0" xfId="0" applyNumberFormat="1" applyFont="1" applyFill="1" applyAlignment="1">
      <alignment horizontal="center"/>
    </xf>
    <xf numFmtId="165" fontId="20" fillId="35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tabSelected="1" workbookViewId="0">
      <selection activeCell="E36" sqref="E36"/>
    </sheetView>
  </sheetViews>
  <sheetFormatPr defaultRowHeight="15" x14ac:dyDescent="0.25"/>
  <cols>
    <col min="1" max="1" width="5.140625" style="1" customWidth="1"/>
    <col min="2" max="2" width="4.140625" style="1" customWidth="1"/>
    <col min="3" max="3" width="18.28515625" style="1" bestFit="1" customWidth="1"/>
    <col min="4" max="4" width="9.140625" style="3"/>
    <col min="5" max="5" width="11.85546875" style="3" customWidth="1"/>
    <col min="6" max="6" width="12.5703125" style="3" bestFit="1" customWidth="1"/>
    <col min="7" max="7" width="9.140625" style="3"/>
    <col min="8" max="8" width="11.85546875" style="3" customWidth="1"/>
    <col min="9" max="9" width="10.85546875" style="3" bestFit="1" customWidth="1"/>
    <col min="10" max="10" width="9.140625" style="3"/>
    <col min="11" max="11" width="11.85546875" style="3" customWidth="1"/>
    <col min="12" max="12" width="9.140625" style="3"/>
    <col min="13" max="13" width="9.5703125" style="3" customWidth="1"/>
    <col min="14" max="16384" width="9.140625" style="1"/>
  </cols>
  <sheetData>
    <row r="2" spans="2:13" x14ac:dyDescent="0.25">
      <c r="C2" s="2" t="s">
        <v>32</v>
      </c>
      <c r="E2" s="4" t="s">
        <v>27</v>
      </c>
    </row>
    <row r="3" spans="2:13" x14ac:dyDescent="0.25">
      <c r="D3" s="5"/>
    </row>
    <row r="4" spans="2:13" x14ac:dyDescent="0.25">
      <c r="C4" s="2" t="s">
        <v>0</v>
      </c>
      <c r="E4" s="4" t="s">
        <v>25</v>
      </c>
    </row>
    <row r="6" spans="2:13" x14ac:dyDescent="0.25">
      <c r="B6" s="21"/>
      <c r="C6" s="11" t="s">
        <v>1</v>
      </c>
      <c r="D6" s="12"/>
      <c r="E6" s="13" t="s">
        <v>3</v>
      </c>
      <c r="F6" s="12" t="s">
        <v>30</v>
      </c>
      <c r="G6" s="13" t="s">
        <v>4</v>
      </c>
      <c r="H6" s="13" t="s">
        <v>24</v>
      </c>
      <c r="I6" s="12" t="s">
        <v>28</v>
      </c>
      <c r="J6" s="13" t="s">
        <v>5</v>
      </c>
      <c r="K6" s="13" t="s">
        <v>26</v>
      </c>
      <c r="L6" s="12" t="s">
        <v>31</v>
      </c>
      <c r="M6" s="13" t="s">
        <v>2</v>
      </c>
    </row>
    <row r="7" spans="2:13" x14ac:dyDescent="0.25">
      <c r="B7" s="1">
        <v>1</v>
      </c>
      <c r="C7" s="1" t="s">
        <v>29</v>
      </c>
      <c r="D7" s="5" t="s">
        <v>6</v>
      </c>
      <c r="E7" s="6">
        <v>7.3842592592592597E-3</v>
      </c>
      <c r="F7" s="7">
        <f>E7/6.5</f>
        <v>1.1360398860398861E-3</v>
      </c>
      <c r="G7" s="6">
        <v>9.3750000000000007E-4</v>
      </c>
      <c r="H7" s="6">
        <v>2.2060185185185183E-2</v>
      </c>
      <c r="I7" s="22">
        <f>20/(H7*24)</f>
        <v>37.775445960125921</v>
      </c>
      <c r="J7" s="6">
        <v>5.0925925925925921E-4</v>
      </c>
      <c r="K7" s="6">
        <v>1.741898148148148E-2</v>
      </c>
      <c r="L7" s="8">
        <f>K7/5</f>
        <v>3.483796296296296E-3</v>
      </c>
      <c r="M7" s="9">
        <f t="shared" ref="M7:M13" si="0">E7+G7+H7+J7+K7</f>
        <v>4.8310185185185178E-2</v>
      </c>
    </row>
    <row r="8" spans="2:13" x14ac:dyDescent="0.25">
      <c r="B8" s="15">
        <v>2</v>
      </c>
      <c r="C8" s="15" t="s">
        <v>7</v>
      </c>
      <c r="D8" s="16" t="s">
        <v>6</v>
      </c>
      <c r="E8" s="17">
        <v>1.0949074074074075E-2</v>
      </c>
      <c r="F8" s="18">
        <f t="shared" ref="F8:F13" si="1">E8/6.5</f>
        <v>1.6844729344729346E-3</v>
      </c>
      <c r="G8" s="17">
        <v>1.7592592592592592E-3</v>
      </c>
      <c r="H8" s="17">
        <v>2.5868055555555557E-2</v>
      </c>
      <c r="I8" s="23">
        <f t="shared" ref="I8:I13" si="2">20/(H8*24)</f>
        <v>32.214765100671137</v>
      </c>
      <c r="J8" s="17">
        <v>1.1805555555555556E-3</v>
      </c>
      <c r="K8" s="17">
        <v>1.5972222222222224E-2</v>
      </c>
      <c r="L8" s="19">
        <f t="shared" ref="L8:L13" si="3">K8/5</f>
        <v>3.1944444444444451E-3</v>
      </c>
      <c r="M8" s="20">
        <f t="shared" si="0"/>
        <v>5.5729166666666663E-2</v>
      </c>
    </row>
    <row r="9" spans="2:13" x14ac:dyDescent="0.25">
      <c r="B9" s="1">
        <v>3</v>
      </c>
      <c r="C9" s="1" t="s">
        <v>8</v>
      </c>
      <c r="D9" s="5" t="s">
        <v>6</v>
      </c>
      <c r="E9" s="6">
        <v>8.0092592592592594E-3</v>
      </c>
      <c r="F9" s="7">
        <f t="shared" si="1"/>
        <v>1.2321937321937322E-3</v>
      </c>
      <c r="G9" s="6">
        <v>1.0069444444444444E-3</v>
      </c>
      <c r="H9" s="6">
        <v>2.7858796296296298E-2</v>
      </c>
      <c r="I9" s="22">
        <f t="shared" si="2"/>
        <v>29.91275446614042</v>
      </c>
      <c r="J9" s="6">
        <v>3.5879629629629635E-4</v>
      </c>
      <c r="K9" s="6">
        <v>2.0219907407407409E-2</v>
      </c>
      <c r="L9" s="8">
        <f t="shared" si="3"/>
        <v>4.0439814814814817E-3</v>
      </c>
      <c r="M9" s="9">
        <f t="shared" si="0"/>
        <v>5.7453703703703708E-2</v>
      </c>
    </row>
    <row r="10" spans="2:13" x14ac:dyDescent="0.25">
      <c r="B10" s="15">
        <v>4</v>
      </c>
      <c r="C10" s="15" t="s">
        <v>9</v>
      </c>
      <c r="D10" s="16" t="s">
        <v>6</v>
      </c>
      <c r="E10" s="17">
        <v>1.1678240740740741E-2</v>
      </c>
      <c r="F10" s="18">
        <f t="shared" si="1"/>
        <v>1.7966524216524217E-3</v>
      </c>
      <c r="G10" s="17">
        <v>1.6666666666666668E-3</v>
      </c>
      <c r="H10" s="17">
        <v>2.6238425925925925E-2</v>
      </c>
      <c r="I10" s="23">
        <f t="shared" si="2"/>
        <v>31.760035288928101</v>
      </c>
      <c r="J10" s="17">
        <v>7.9861111111111105E-4</v>
      </c>
      <c r="K10" s="17">
        <v>1.7175925925925924E-2</v>
      </c>
      <c r="L10" s="19">
        <f t="shared" si="3"/>
        <v>3.4351851851851848E-3</v>
      </c>
      <c r="M10" s="20">
        <f t="shared" si="0"/>
        <v>5.755787037037037E-2</v>
      </c>
    </row>
    <row r="11" spans="2:13" x14ac:dyDescent="0.25">
      <c r="B11" s="1">
        <v>5</v>
      </c>
      <c r="C11" s="1" t="s">
        <v>11</v>
      </c>
      <c r="D11" s="5" t="s">
        <v>6</v>
      </c>
      <c r="E11" s="6">
        <v>1.0694444444444444E-2</v>
      </c>
      <c r="F11" s="7">
        <f>E11/6.5</f>
        <v>1.6452991452991451E-3</v>
      </c>
      <c r="G11" s="6">
        <v>1.6319444444444445E-3</v>
      </c>
      <c r="H11" s="6">
        <v>2.5983796296296297E-2</v>
      </c>
      <c r="I11" s="22">
        <f>20/(H11*24)</f>
        <v>32.071269487750556</v>
      </c>
      <c r="J11" s="6">
        <v>9.2592592592592585E-4</v>
      </c>
      <c r="K11" s="6">
        <v>1.8333333333333333E-2</v>
      </c>
      <c r="L11" s="8">
        <f>K11/5</f>
        <v>3.6666666666666666E-3</v>
      </c>
      <c r="M11" s="9">
        <f>E11+G11+H11+J11+K11</f>
        <v>5.7569444444444444E-2</v>
      </c>
    </row>
    <row r="12" spans="2:13" x14ac:dyDescent="0.25">
      <c r="B12" s="15">
        <v>6</v>
      </c>
      <c r="C12" s="15" t="s">
        <v>10</v>
      </c>
      <c r="D12" s="16" t="s">
        <v>6</v>
      </c>
      <c r="E12" s="17">
        <v>1.1851851851851851E-2</v>
      </c>
      <c r="F12" s="18">
        <f t="shared" si="1"/>
        <v>1.8233618233618233E-3</v>
      </c>
      <c r="G12" s="17">
        <v>1.9444444444444442E-3</v>
      </c>
      <c r="H12" s="17">
        <v>2.8449074074074075E-2</v>
      </c>
      <c r="I12" s="23">
        <f t="shared" si="2"/>
        <v>29.292107404393814</v>
      </c>
      <c r="J12" s="17">
        <v>1.5046296296296294E-3</v>
      </c>
      <c r="K12" s="17">
        <v>2.0231481481481482E-2</v>
      </c>
      <c r="L12" s="19">
        <f t="shared" si="3"/>
        <v>4.0462962962962961E-3</v>
      </c>
      <c r="M12" s="20">
        <f t="shared" si="0"/>
        <v>6.3981481481481473E-2</v>
      </c>
    </row>
    <row r="13" spans="2:13" x14ac:dyDescent="0.25">
      <c r="B13" s="1">
        <v>7</v>
      </c>
      <c r="C13" s="1" t="s">
        <v>34</v>
      </c>
      <c r="D13" s="5" t="s">
        <v>6</v>
      </c>
      <c r="E13" s="6">
        <v>1.2280092592592592E-2</v>
      </c>
      <c r="F13" s="7">
        <f t="shared" si="1"/>
        <v>1.8892450142450141E-3</v>
      </c>
      <c r="G13" s="6">
        <v>2.2916666666666667E-3</v>
      </c>
      <c r="H13" s="6">
        <v>3.0173611111111113E-2</v>
      </c>
      <c r="I13" s="22">
        <f t="shared" si="2"/>
        <v>27.617951668584578</v>
      </c>
      <c r="J13" s="6">
        <v>7.175925925925927E-4</v>
      </c>
      <c r="K13" s="6">
        <v>2.314814814814815E-2</v>
      </c>
      <c r="L13" s="8">
        <f t="shared" si="3"/>
        <v>4.6296296296296302E-3</v>
      </c>
      <c r="M13" s="9">
        <f t="shared" si="0"/>
        <v>6.8611111111111123E-2</v>
      </c>
    </row>
    <row r="14" spans="2:13" x14ac:dyDescent="0.25">
      <c r="D14" s="5"/>
      <c r="J14" s="6"/>
      <c r="L14" s="8"/>
    </row>
    <row r="15" spans="2:13" x14ac:dyDescent="0.25">
      <c r="B15" s="21"/>
      <c r="C15" s="14" t="s">
        <v>12</v>
      </c>
      <c r="D15" s="13"/>
      <c r="E15" s="13" t="s">
        <v>3</v>
      </c>
      <c r="F15" s="12" t="s">
        <v>30</v>
      </c>
      <c r="G15" s="13" t="s">
        <v>4</v>
      </c>
      <c r="H15" s="13" t="s">
        <v>24</v>
      </c>
      <c r="I15" s="12" t="s">
        <v>28</v>
      </c>
      <c r="J15" s="13" t="s">
        <v>5</v>
      </c>
      <c r="K15" s="13" t="s">
        <v>26</v>
      </c>
      <c r="L15" s="12" t="s">
        <v>31</v>
      </c>
      <c r="M15" s="13" t="s">
        <v>2</v>
      </c>
    </row>
    <row r="16" spans="2:13" x14ac:dyDescent="0.25">
      <c r="B16" s="1">
        <v>1</v>
      </c>
      <c r="C16" s="1" t="s">
        <v>13</v>
      </c>
      <c r="D16" s="5" t="s">
        <v>6</v>
      </c>
      <c r="E16" s="6">
        <v>7.0023148148148154E-3</v>
      </c>
      <c r="F16" s="7">
        <f t="shared" ref="F16:F25" si="4">E16/6.5</f>
        <v>1.0772792022792023E-3</v>
      </c>
      <c r="G16" s="6">
        <v>6.2500000000000001E-4</v>
      </c>
      <c r="H16" s="6">
        <v>2.2372685185185186E-2</v>
      </c>
      <c r="I16" s="22">
        <f t="shared" ref="I16:I25" si="5">20/(H16*24)</f>
        <v>37.247801345059493</v>
      </c>
      <c r="J16" s="6">
        <v>4.9768518518518521E-4</v>
      </c>
      <c r="K16" s="6">
        <v>1.3564814814814816E-2</v>
      </c>
      <c r="L16" s="8">
        <f t="shared" ref="L16:L25" si="6">K16/5</f>
        <v>2.712962962962963E-3</v>
      </c>
      <c r="M16" s="9">
        <f t="shared" ref="M16:M25" si="7">E16+G16+H16+J16+K16</f>
        <v>4.4062500000000004E-2</v>
      </c>
    </row>
    <row r="17" spans="2:13" x14ac:dyDescent="0.25">
      <c r="B17" s="15">
        <v>2</v>
      </c>
      <c r="C17" s="15" t="s">
        <v>23</v>
      </c>
      <c r="D17" s="16" t="s">
        <v>6</v>
      </c>
      <c r="E17" s="17">
        <v>7.9282407407407409E-3</v>
      </c>
      <c r="F17" s="18">
        <f t="shared" si="4"/>
        <v>1.2197293447293448E-3</v>
      </c>
      <c r="G17" s="17">
        <v>9.6064814814814808E-4</v>
      </c>
      <c r="H17" s="17">
        <v>2.1493055555555557E-2</v>
      </c>
      <c r="I17" s="23">
        <f t="shared" si="5"/>
        <v>38.772213247172857</v>
      </c>
      <c r="J17" s="17">
        <v>6.5972222222222213E-4</v>
      </c>
      <c r="K17" s="17">
        <v>1.4236111111111111E-2</v>
      </c>
      <c r="L17" s="19">
        <f t="shared" si="6"/>
        <v>2.8472222222222223E-3</v>
      </c>
      <c r="M17" s="20">
        <f t="shared" si="7"/>
        <v>4.5277777777777778E-2</v>
      </c>
    </row>
    <row r="18" spans="2:13" x14ac:dyDescent="0.25">
      <c r="B18" s="1">
        <v>3</v>
      </c>
      <c r="C18" s="1" t="s">
        <v>14</v>
      </c>
      <c r="D18" s="5"/>
      <c r="E18" s="6">
        <v>9.1435185185185178E-3</v>
      </c>
      <c r="F18" s="7">
        <f t="shared" si="4"/>
        <v>1.4066951566951565E-3</v>
      </c>
      <c r="G18" s="6">
        <v>1.2847222222222223E-3</v>
      </c>
      <c r="H18" s="6">
        <v>2.2337962962962962E-2</v>
      </c>
      <c r="I18" s="22">
        <f t="shared" si="5"/>
        <v>37.30569948186529</v>
      </c>
      <c r="J18" s="6">
        <v>6.8287037037037025E-4</v>
      </c>
      <c r="K18" s="6">
        <v>1.4004629629629631E-2</v>
      </c>
      <c r="L18" s="8">
        <f t="shared" si="6"/>
        <v>2.8009259259259263E-3</v>
      </c>
      <c r="M18" s="9">
        <f t="shared" si="7"/>
        <v>4.7453703703703699E-2</v>
      </c>
    </row>
    <row r="19" spans="2:13" x14ac:dyDescent="0.25">
      <c r="B19" s="15">
        <v>4</v>
      </c>
      <c r="C19" s="15" t="s">
        <v>15</v>
      </c>
      <c r="D19" s="16" t="s">
        <v>6</v>
      </c>
      <c r="E19" s="17">
        <v>9.2939814814814812E-3</v>
      </c>
      <c r="F19" s="18">
        <f t="shared" si="4"/>
        <v>1.4298433048433048E-3</v>
      </c>
      <c r="G19" s="17">
        <v>1.423611111111111E-3</v>
      </c>
      <c r="H19" s="17">
        <v>2.2731481481481481E-2</v>
      </c>
      <c r="I19" s="23">
        <f t="shared" si="5"/>
        <v>36.65987780040733</v>
      </c>
      <c r="J19" s="17">
        <v>7.7546296296296304E-4</v>
      </c>
      <c r="K19" s="17">
        <v>1.4155092592592592E-2</v>
      </c>
      <c r="L19" s="19">
        <f t="shared" si="6"/>
        <v>2.8310185185185183E-3</v>
      </c>
      <c r="M19" s="20">
        <f t="shared" si="7"/>
        <v>4.8379629629629634E-2</v>
      </c>
    </row>
    <row r="20" spans="2:13" x14ac:dyDescent="0.25">
      <c r="B20" s="1">
        <v>5</v>
      </c>
      <c r="C20" s="1" t="s">
        <v>21</v>
      </c>
      <c r="D20" s="5"/>
      <c r="E20" s="6">
        <v>9.2245370370370363E-3</v>
      </c>
      <c r="F20" s="7">
        <f t="shared" si="4"/>
        <v>1.4191595441595439E-3</v>
      </c>
      <c r="G20" s="6">
        <v>1.4351851851851854E-3</v>
      </c>
      <c r="H20" s="6">
        <v>2.4571759259259262E-2</v>
      </c>
      <c r="I20" s="22">
        <f t="shared" si="5"/>
        <v>33.914272256241169</v>
      </c>
      <c r="J20" s="6">
        <v>1.2037037037037038E-3</v>
      </c>
      <c r="K20" s="6">
        <v>1.3773148148148147E-2</v>
      </c>
      <c r="L20" s="8">
        <f t="shared" si="6"/>
        <v>2.7546296296296294E-3</v>
      </c>
      <c r="M20" s="9">
        <f t="shared" si="7"/>
        <v>5.0208333333333334E-2</v>
      </c>
    </row>
    <row r="21" spans="2:13" x14ac:dyDescent="0.25">
      <c r="B21" s="15">
        <v>7</v>
      </c>
      <c r="C21" s="15" t="s">
        <v>16</v>
      </c>
      <c r="D21" s="16" t="s">
        <v>17</v>
      </c>
      <c r="E21" s="17">
        <v>9.3171296296296283E-3</v>
      </c>
      <c r="F21" s="18">
        <f t="shared" si="4"/>
        <v>1.4334045584045582E-3</v>
      </c>
      <c r="G21" s="17">
        <v>1.4467592592592594E-3</v>
      </c>
      <c r="H21" s="17">
        <v>2.3564814814814813E-2</v>
      </c>
      <c r="I21" s="23">
        <f t="shared" si="5"/>
        <v>35.363457760314347</v>
      </c>
      <c r="J21" s="17">
        <v>7.8703703703703705E-4</v>
      </c>
      <c r="K21" s="17">
        <v>1.5231481481481483E-2</v>
      </c>
      <c r="L21" s="19">
        <f t="shared" si="6"/>
        <v>3.0462962962962965E-3</v>
      </c>
      <c r="M21" s="20">
        <f t="shared" si="7"/>
        <v>5.0347222222222224E-2</v>
      </c>
    </row>
    <row r="22" spans="2:13" x14ac:dyDescent="0.25">
      <c r="B22" s="1">
        <v>8</v>
      </c>
      <c r="C22" s="1" t="s">
        <v>33</v>
      </c>
      <c r="D22" s="5" t="s">
        <v>6</v>
      </c>
      <c r="E22" s="6">
        <v>8.0555555555555554E-3</v>
      </c>
      <c r="F22" s="7">
        <f t="shared" si="4"/>
        <v>1.2393162393162392E-3</v>
      </c>
      <c r="G22" s="6">
        <v>1.1111111111111111E-3</v>
      </c>
      <c r="H22" s="6">
        <v>2.3831018518518519E-2</v>
      </c>
      <c r="I22" s="22">
        <f t="shared" si="5"/>
        <v>34.968431277319084</v>
      </c>
      <c r="J22" s="6">
        <v>6.3657407407407402E-4</v>
      </c>
      <c r="K22" s="6">
        <v>1.7280092592592593E-2</v>
      </c>
      <c r="L22" s="8">
        <f t="shared" si="6"/>
        <v>3.4560185185185189E-3</v>
      </c>
      <c r="M22" s="9">
        <f t="shared" si="7"/>
        <v>5.091435185185185E-2</v>
      </c>
    </row>
    <row r="23" spans="2:13" x14ac:dyDescent="0.25">
      <c r="B23" s="15">
        <v>9</v>
      </c>
      <c r="C23" s="15" t="s">
        <v>18</v>
      </c>
      <c r="D23" s="16" t="s">
        <v>19</v>
      </c>
      <c r="E23" s="17">
        <v>1.0868055555555556E-2</v>
      </c>
      <c r="F23" s="18">
        <f t="shared" si="4"/>
        <v>1.6720085470085472E-3</v>
      </c>
      <c r="G23" s="17">
        <v>1.9444444444444442E-3</v>
      </c>
      <c r="H23" s="17">
        <v>2.5520833333333336E-2</v>
      </c>
      <c r="I23" s="23">
        <f t="shared" si="5"/>
        <v>32.653061224489797</v>
      </c>
      <c r="J23" s="17">
        <v>1.1458333333333333E-3</v>
      </c>
      <c r="K23" s="17">
        <v>1.5902777777777776E-2</v>
      </c>
      <c r="L23" s="19">
        <f t="shared" si="6"/>
        <v>3.1805555555555554E-3</v>
      </c>
      <c r="M23" s="20">
        <f t="shared" si="7"/>
        <v>5.5381944444444442E-2</v>
      </c>
    </row>
    <row r="24" spans="2:13" x14ac:dyDescent="0.25">
      <c r="B24" s="1">
        <v>10</v>
      </c>
      <c r="C24" s="1" t="s">
        <v>22</v>
      </c>
      <c r="D24" s="5" t="s">
        <v>6</v>
      </c>
      <c r="E24" s="6">
        <v>1.2013888888888888E-2</v>
      </c>
      <c r="F24" s="7">
        <f t="shared" si="4"/>
        <v>1.8482905982905981E-3</v>
      </c>
      <c r="G24" s="6">
        <v>2.4768518518518516E-3</v>
      </c>
      <c r="H24" s="6">
        <v>2.5092592592592593E-2</v>
      </c>
      <c r="I24" s="22">
        <f t="shared" si="5"/>
        <v>33.210332103321036</v>
      </c>
      <c r="J24" s="6">
        <v>9.2592592592592585E-4</v>
      </c>
      <c r="K24" s="6">
        <v>1.8715277777777779E-2</v>
      </c>
      <c r="L24" s="8">
        <f t="shared" si="6"/>
        <v>3.7430555555555559E-3</v>
      </c>
      <c r="M24" s="9">
        <f t="shared" si="7"/>
        <v>5.9224537037037034E-2</v>
      </c>
    </row>
    <row r="25" spans="2:13" x14ac:dyDescent="0.25">
      <c r="B25" s="15">
        <v>11</v>
      </c>
      <c r="C25" s="15" t="s">
        <v>20</v>
      </c>
      <c r="D25" s="16"/>
      <c r="E25" s="17">
        <v>1.1145833333333334E-2</v>
      </c>
      <c r="F25" s="18">
        <f t="shared" si="4"/>
        <v>1.7147435897435898E-3</v>
      </c>
      <c r="G25" s="17">
        <v>2.2453703703703702E-3</v>
      </c>
      <c r="H25" s="17">
        <v>2.6238425925925925E-2</v>
      </c>
      <c r="I25" s="23">
        <f t="shared" si="5"/>
        <v>31.760035288928101</v>
      </c>
      <c r="J25" s="17">
        <v>8.2175925925925917E-4</v>
      </c>
      <c r="K25" s="17">
        <v>2.045138888888889E-2</v>
      </c>
      <c r="L25" s="19">
        <f t="shared" si="6"/>
        <v>4.0902777777777777E-3</v>
      </c>
      <c r="M25" s="20">
        <f t="shared" si="7"/>
        <v>6.0902777777777778E-2</v>
      </c>
    </row>
    <row r="29" spans="2:13" x14ac:dyDescent="0.25">
      <c r="E29" s="10"/>
      <c r="F29" s="10"/>
      <c r="G29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HaiTriathlon_tulokset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SIURUA,JARNO (K-Finland,ex1)</dc:creator>
  <cp:lastModifiedBy>Siurua, Jarno</cp:lastModifiedBy>
  <dcterms:created xsi:type="dcterms:W3CDTF">2017-07-04T10:06:15Z</dcterms:created>
  <dcterms:modified xsi:type="dcterms:W3CDTF">2017-07-05T12:05:51Z</dcterms:modified>
</cp:coreProperties>
</file>