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samk.sharepoint.com/sites/KotkanInsinriopiskelijatKoIOry/Jaetut asiakirjat/Kokoukset/2023/Yhdistyksen/Syyskokous/"/>
    </mc:Choice>
  </mc:AlternateContent>
  <xr:revisionPtr revIDLastSave="0" documentId="8_{D5792865-26B8-46B9-BE86-BDD38EF82514}" xr6:coauthVersionLast="47" xr6:coauthVersionMax="47" xr10:uidLastSave="{00000000-0000-0000-0000-000000000000}"/>
  <bookViews>
    <workbookView xWindow="-120" yWindow="-120" windowWidth="29040" windowHeight="15840" xr2:uid="{7A451FAB-CB80-4A2F-A2F0-44DAF88852B9}"/>
  </bookViews>
  <sheets>
    <sheet name="Budjettiesity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E45" i="1"/>
  <c r="D45" i="1"/>
  <c r="I30" i="1"/>
  <c r="I33" i="1" l="1"/>
</calcChain>
</file>

<file path=xl/sharedStrings.xml><?xml version="1.0" encoding="utf-8"?>
<sst xmlns="http://schemas.openxmlformats.org/spreadsheetml/2006/main" count="67" uniqueCount="48">
  <si>
    <t>MENOT</t>
  </si>
  <si>
    <t>TULOT</t>
  </si>
  <si>
    <t>Tili</t>
  </si>
  <si>
    <t>Kulut omasta toiminnasta</t>
  </si>
  <si>
    <t>Budjetoitu '23</t>
  </si>
  <si>
    <t>Budjetti '24</t>
  </si>
  <si>
    <t xml:space="preserve">Tulot omasta toiminnasta </t>
  </si>
  <si>
    <t>VARAINHANKINTA</t>
  </si>
  <si>
    <t>Haalarit</t>
  </si>
  <si>
    <t>Haalareiden KoIO logo</t>
  </si>
  <si>
    <t>Haalarimerkit ja laulumatit</t>
  </si>
  <si>
    <t>Imppulakit</t>
  </si>
  <si>
    <t xml:space="preserve">TAPAHTUMAT </t>
  </si>
  <si>
    <t>TAPAHTUMAT</t>
  </si>
  <si>
    <t>ASTin risteily</t>
  </si>
  <si>
    <t>Valmistuvien illat</t>
  </si>
  <si>
    <t>Tapahtumat</t>
  </si>
  <si>
    <t>Kevään iso tapahtuma</t>
  </si>
  <si>
    <t>Kevään muut tapahtumat</t>
  </si>
  <si>
    <t>Syksyn iso tapahtuma</t>
  </si>
  <si>
    <t>Syksyn muut tapahtumat</t>
  </si>
  <si>
    <t>Liikunta- ja kulttuuritapahtuma</t>
  </si>
  <si>
    <t>Hyväntekeväisyyskampanja</t>
  </si>
  <si>
    <t>Vuosijuhlat</t>
  </si>
  <si>
    <t>ITIÖn pikajuna</t>
  </si>
  <si>
    <t>JÄSENPALAUTUKSET</t>
  </si>
  <si>
    <t>JÄSENHANKINTA</t>
  </si>
  <si>
    <t>SPONSOROINTI</t>
  </si>
  <si>
    <t>Jäsenhankinta</t>
  </si>
  <si>
    <t>AKI sponsorointi</t>
  </si>
  <si>
    <t>Uusien jäsenten ilta</t>
  </si>
  <si>
    <t>Haalarisponsorointi</t>
  </si>
  <si>
    <t>Vuosijuhlasponsorointi</t>
  </si>
  <si>
    <t>EDUSTUSKULUT</t>
  </si>
  <si>
    <t>Muut</t>
  </si>
  <si>
    <t>Edustusasut</t>
  </si>
  <si>
    <t>Piiritoiminta</t>
  </si>
  <si>
    <t>YHTEENSÄ</t>
  </si>
  <si>
    <t xml:space="preserve">KOKOUSKULUT </t>
  </si>
  <si>
    <t>Kokouskulut</t>
  </si>
  <si>
    <t>TULOSLASKELMA</t>
  </si>
  <si>
    <t>Hallituksen perehdytys</t>
  </si>
  <si>
    <t xml:space="preserve">HALLINTOKULUT </t>
  </si>
  <si>
    <t>Kirjanpito</t>
  </si>
  <si>
    <t>PRH</t>
  </si>
  <si>
    <t>Visma Sign</t>
  </si>
  <si>
    <t xml:space="preserve">MUUT KULUT </t>
  </si>
  <si>
    <t>Ammatillisen kehityksen sponsorointi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</si>
</sst>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B]_-;\-* #,##0.00\ [$€-40B]_-;_-* &quot;-&quot;??\ [$€-40B]_-;_-@_-"/>
    <numFmt numFmtId="165" formatCode="#,##0.00\ &quot;€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3" borderId="0" xfId="0" applyFont="1" applyFill="1"/>
    <xf numFmtId="164" fontId="2" fillId="3" borderId="0" xfId="1" applyNumberFormat="1" applyFont="1" applyFill="1"/>
    <xf numFmtId="164" fontId="2" fillId="3" borderId="0" xfId="0" applyNumberFormat="1" applyFont="1" applyFill="1"/>
    <xf numFmtId="164" fontId="2" fillId="3" borderId="0" xfId="1" applyNumberFormat="1" applyFont="1" applyFill="1" applyAlignment="1">
      <alignment horizontal="left" inden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5" borderId="0" xfId="0" applyFont="1" applyFill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horizontal="left" vertical="center"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/>
    <xf numFmtId="164" fontId="4" fillId="2" borderId="0" xfId="0" applyNumberFormat="1" applyFont="1" applyFill="1"/>
    <xf numFmtId="164" fontId="4" fillId="2" borderId="0" xfId="1" applyNumberFormat="1" applyFont="1" applyFill="1" applyAlignment="1">
      <alignment horizontal="left" indent="1"/>
    </xf>
    <xf numFmtId="164" fontId="4" fillId="2" borderId="0" xfId="1" applyNumberFormat="1" applyFont="1" applyFill="1"/>
    <xf numFmtId="0" fontId="4" fillId="4" borderId="0" xfId="0" applyFont="1" applyFill="1"/>
    <xf numFmtId="164" fontId="4" fillId="4" borderId="0" xfId="0" applyNumberFormat="1" applyFont="1" applyFill="1"/>
    <xf numFmtId="164" fontId="4" fillId="4" borderId="0" xfId="1" applyNumberFormat="1" applyFont="1" applyFill="1" applyAlignment="1">
      <alignment horizontal="left" indent="1"/>
    </xf>
    <xf numFmtId="164" fontId="4" fillId="4" borderId="0" xfId="1" applyNumberFormat="1" applyFont="1" applyFill="1"/>
    <xf numFmtId="164" fontId="6" fillId="0" borderId="0" xfId="0" applyNumberFormat="1" applyFont="1"/>
    <xf numFmtId="164" fontId="7" fillId="4" borderId="0" xfId="1" applyNumberFormat="1" applyFont="1" applyFill="1"/>
    <xf numFmtId="164" fontId="2" fillId="2" borderId="0" xfId="0" applyNumberFormat="1" applyFont="1" applyFill="1"/>
    <xf numFmtId="164" fontId="2" fillId="2" borderId="0" xfId="1" applyNumberFormat="1" applyFont="1" applyFill="1" applyAlignment="1">
      <alignment horizontal="left" indent="1"/>
    </xf>
    <xf numFmtId="164" fontId="2" fillId="2" borderId="0" xfId="1" applyNumberFormat="1" applyFont="1" applyFill="1"/>
    <xf numFmtId="164" fontId="4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5" fontId="4" fillId="0" borderId="0" xfId="0" applyNumberFormat="1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64" fontId="2" fillId="0" borderId="0" xfId="0" applyNumberFormat="1" applyFont="1"/>
    <xf numFmtId="44" fontId="4" fillId="0" borderId="0" xfId="0" applyNumberFormat="1" applyFont="1"/>
    <xf numFmtId="0" fontId="6" fillId="0" borderId="0" xfId="0" applyFont="1" applyAlignment="1">
      <alignment vertical="center"/>
    </xf>
    <xf numFmtId="0" fontId="2" fillId="5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164" fontId="2" fillId="6" borderId="0" xfId="0" applyNumberFormat="1" applyFont="1" applyFill="1" applyAlignment="1">
      <alignment horizontal="center" vertical="center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colors>
    <mruColors>
      <color rgb="FFFF00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881E0-B343-4D35-A401-AF7B14B29FDB}">
  <dimension ref="A2:K101"/>
  <sheetViews>
    <sheetView tabSelected="1" topLeftCell="B16" zoomScale="145" zoomScaleNormal="145" workbookViewId="0">
      <selection activeCell="H35" sqref="H35"/>
    </sheetView>
  </sheetViews>
  <sheetFormatPr defaultRowHeight="15"/>
  <cols>
    <col min="1" max="1" width="9.140625" style="7"/>
    <col min="2" max="2" width="14.140625" style="7" bestFit="1" customWidth="1"/>
    <col min="3" max="3" width="38.7109375" style="7" bestFit="1" customWidth="1"/>
    <col min="4" max="4" width="18.140625" style="27" bestFit="1" customWidth="1"/>
    <col min="5" max="5" width="16.140625" style="27" bestFit="1" customWidth="1"/>
    <col min="6" max="6" width="15.5703125" style="9" customWidth="1"/>
    <col min="7" max="7" width="4.7109375" style="7" bestFit="1" customWidth="1"/>
    <col min="8" max="8" width="31.140625" style="7" bestFit="1" customWidth="1"/>
    <col min="9" max="9" width="18.140625" style="7" bestFit="1" customWidth="1"/>
    <col min="10" max="10" width="15.28515625" style="7" bestFit="1" customWidth="1"/>
    <col min="11" max="11" width="11.7109375" style="7" customWidth="1"/>
    <col min="12" max="16384" width="9.140625" style="7"/>
  </cols>
  <sheetData>
    <row r="2" spans="1:11" ht="24.95" customHeight="1">
      <c r="B2" s="36" t="s">
        <v>0</v>
      </c>
      <c r="C2" s="36"/>
      <c r="D2" s="36"/>
      <c r="E2" s="8"/>
      <c r="F2" s="7"/>
      <c r="G2" s="36" t="s">
        <v>1</v>
      </c>
      <c r="H2" s="36"/>
      <c r="I2" s="36"/>
      <c r="J2" s="36"/>
      <c r="K2" s="10"/>
    </row>
    <row r="3" spans="1:11" ht="15.75">
      <c r="B3" s="36"/>
      <c r="C3" s="36"/>
      <c r="D3" s="36"/>
      <c r="E3" s="8"/>
      <c r="G3" s="36"/>
      <c r="H3" s="36"/>
      <c r="I3" s="36"/>
      <c r="J3" s="36"/>
      <c r="K3" s="10"/>
    </row>
    <row r="4" spans="1:11" ht="15.75">
      <c r="B4" s="11" t="s">
        <v>2</v>
      </c>
      <c r="C4" s="11" t="s">
        <v>3</v>
      </c>
      <c r="D4" s="12" t="s">
        <v>4</v>
      </c>
      <c r="E4" s="12" t="s">
        <v>5</v>
      </c>
      <c r="G4" s="11" t="s">
        <v>2</v>
      </c>
      <c r="H4" s="11" t="s">
        <v>6</v>
      </c>
      <c r="I4" s="12" t="s">
        <v>4</v>
      </c>
      <c r="J4" s="12" t="s">
        <v>5</v>
      </c>
    </row>
    <row r="5" spans="1:11" ht="15.75">
      <c r="B5" s="13"/>
      <c r="C5" s="14" t="s">
        <v>7</v>
      </c>
      <c r="D5" s="15"/>
      <c r="E5" s="16"/>
      <c r="G5" s="13"/>
      <c r="H5" s="14" t="s">
        <v>7</v>
      </c>
      <c r="I5" s="17"/>
      <c r="J5" s="17"/>
    </row>
    <row r="6" spans="1:11">
      <c r="B6" s="18"/>
      <c r="C6" s="18" t="s">
        <v>8</v>
      </c>
      <c r="D6" s="19">
        <v>10000</v>
      </c>
      <c r="E6" s="20">
        <v>10000</v>
      </c>
      <c r="G6" s="18"/>
      <c r="H6" s="18" t="s">
        <v>8</v>
      </c>
      <c r="I6" s="21">
        <v>8200</v>
      </c>
      <c r="J6" s="21">
        <v>8000</v>
      </c>
    </row>
    <row r="7" spans="1:11">
      <c r="B7" s="18"/>
      <c r="C7" s="18" t="s">
        <v>9</v>
      </c>
      <c r="D7" s="19">
        <v>200</v>
      </c>
      <c r="E7" s="20">
        <v>200</v>
      </c>
      <c r="G7" s="18"/>
      <c r="H7" s="18" t="s">
        <v>10</v>
      </c>
      <c r="I7" s="23">
        <v>1400</v>
      </c>
      <c r="J7" s="21">
        <v>1500</v>
      </c>
    </row>
    <row r="8" spans="1:11">
      <c r="B8" s="18"/>
      <c r="C8" s="18" t="s">
        <v>10</v>
      </c>
      <c r="D8" s="19">
        <v>2550</v>
      </c>
      <c r="E8" s="20">
        <v>1000</v>
      </c>
      <c r="F8" s="22"/>
      <c r="G8" s="18"/>
      <c r="H8" s="18" t="s">
        <v>11</v>
      </c>
      <c r="I8" s="21">
        <v>0</v>
      </c>
      <c r="J8" s="21">
        <v>500</v>
      </c>
    </row>
    <row r="9" spans="1:11">
      <c r="B9" s="18"/>
      <c r="C9" s="18" t="s">
        <v>11</v>
      </c>
      <c r="D9" s="19">
        <v>0</v>
      </c>
      <c r="E9" s="20">
        <v>500</v>
      </c>
      <c r="G9" s="18"/>
      <c r="H9" s="18"/>
      <c r="I9" s="21"/>
      <c r="J9" s="21"/>
    </row>
    <row r="10" spans="1:11" ht="15.75">
      <c r="B10" s="18"/>
      <c r="C10" s="18"/>
      <c r="D10" s="19"/>
      <c r="E10" s="20"/>
      <c r="G10" s="14"/>
      <c r="H10" s="14" t="s">
        <v>12</v>
      </c>
      <c r="I10" s="26"/>
      <c r="J10" s="26"/>
    </row>
    <row r="11" spans="1:11" ht="15.75">
      <c r="A11" s="5"/>
      <c r="B11" s="14"/>
      <c r="C11" s="14" t="s">
        <v>13</v>
      </c>
      <c r="D11" s="24"/>
      <c r="E11" s="25"/>
      <c r="F11" s="6"/>
      <c r="G11" s="18"/>
      <c r="H11" s="18" t="s">
        <v>14</v>
      </c>
      <c r="I11" s="21">
        <v>0</v>
      </c>
      <c r="J11" s="21">
        <v>2000</v>
      </c>
    </row>
    <row r="12" spans="1:11">
      <c r="B12" s="18"/>
      <c r="C12" s="18" t="s">
        <v>14</v>
      </c>
      <c r="D12" s="19">
        <v>1700</v>
      </c>
      <c r="E12" s="20">
        <v>2000</v>
      </c>
      <c r="G12" s="18"/>
      <c r="H12" s="18" t="s">
        <v>15</v>
      </c>
      <c r="I12" s="21">
        <v>0</v>
      </c>
      <c r="J12" s="21">
        <v>0</v>
      </c>
    </row>
    <row r="13" spans="1:11">
      <c r="B13" s="18"/>
      <c r="C13" s="18" t="s">
        <v>15</v>
      </c>
      <c r="D13" s="19">
        <v>1000</v>
      </c>
      <c r="E13" s="20">
        <v>1000</v>
      </c>
      <c r="G13" s="18"/>
      <c r="H13" s="18" t="s">
        <v>16</v>
      </c>
      <c r="I13" s="21">
        <v>4500</v>
      </c>
      <c r="J13" s="21">
        <v>0</v>
      </c>
    </row>
    <row r="14" spans="1:11">
      <c r="B14" s="18"/>
      <c r="C14" s="18" t="s">
        <v>16</v>
      </c>
      <c r="D14" s="19">
        <v>4000</v>
      </c>
      <c r="E14" s="20">
        <v>0</v>
      </c>
      <c r="G14" s="18"/>
      <c r="H14" s="18" t="s">
        <v>17</v>
      </c>
      <c r="I14" s="21">
        <v>0</v>
      </c>
      <c r="J14" s="21">
        <v>5000</v>
      </c>
    </row>
    <row r="15" spans="1:11">
      <c r="B15" s="18"/>
      <c r="C15" s="18" t="s">
        <v>17</v>
      </c>
      <c r="D15" s="19"/>
      <c r="E15" s="20">
        <v>5000</v>
      </c>
      <c r="G15" s="18"/>
      <c r="H15" s="18" t="s">
        <v>18</v>
      </c>
      <c r="I15" s="21">
        <v>0</v>
      </c>
      <c r="J15" s="21">
        <v>1000</v>
      </c>
    </row>
    <row r="16" spans="1:11">
      <c r="B16" s="18"/>
      <c r="C16" s="18" t="s">
        <v>18</v>
      </c>
      <c r="D16" s="19"/>
      <c r="E16" s="20">
        <v>1000</v>
      </c>
      <c r="G16" s="18"/>
      <c r="H16" s="18" t="s">
        <v>19</v>
      </c>
      <c r="I16" s="21">
        <v>0</v>
      </c>
      <c r="J16" s="21">
        <v>5000</v>
      </c>
    </row>
    <row r="17" spans="1:10">
      <c r="B17" s="18"/>
      <c r="C17" s="18" t="s">
        <v>19</v>
      </c>
      <c r="D17" s="19"/>
      <c r="E17" s="20">
        <v>5000</v>
      </c>
      <c r="G17" s="18"/>
      <c r="H17" s="18" t="s">
        <v>20</v>
      </c>
      <c r="I17" s="21">
        <v>0</v>
      </c>
      <c r="J17" s="21">
        <v>1000</v>
      </c>
    </row>
    <row r="18" spans="1:10">
      <c r="B18" s="18"/>
      <c r="C18" s="18" t="s">
        <v>20</v>
      </c>
      <c r="D18" s="19"/>
      <c r="E18" s="20">
        <v>1000</v>
      </c>
      <c r="G18" s="18"/>
      <c r="H18" s="18" t="s">
        <v>21</v>
      </c>
      <c r="I18" s="21">
        <v>0</v>
      </c>
      <c r="J18" s="21">
        <v>500</v>
      </c>
    </row>
    <row r="19" spans="1:10">
      <c r="B19" s="18"/>
      <c r="C19" s="18" t="s">
        <v>21</v>
      </c>
      <c r="D19" s="19"/>
      <c r="E19" s="20">
        <v>500</v>
      </c>
      <c r="G19" s="18"/>
      <c r="H19" s="18" t="s">
        <v>22</v>
      </c>
      <c r="I19" s="21">
        <v>0</v>
      </c>
      <c r="J19" s="21">
        <v>0</v>
      </c>
    </row>
    <row r="20" spans="1:10">
      <c r="B20" s="18"/>
      <c r="C20" s="18" t="s">
        <v>22</v>
      </c>
      <c r="D20" s="19"/>
      <c r="E20" s="20">
        <v>500</v>
      </c>
      <c r="G20" s="18"/>
      <c r="H20" s="18" t="s">
        <v>23</v>
      </c>
      <c r="I20" s="21"/>
      <c r="J20" s="21">
        <v>13000</v>
      </c>
    </row>
    <row r="21" spans="1:10">
      <c r="B21" s="18"/>
      <c r="C21" s="18" t="s">
        <v>23</v>
      </c>
      <c r="D21" s="19"/>
      <c r="E21" s="20">
        <v>15000</v>
      </c>
      <c r="G21" s="18"/>
      <c r="H21" s="18"/>
      <c r="I21" s="21"/>
      <c r="J21" s="21"/>
    </row>
    <row r="22" spans="1:10">
      <c r="B22" s="18"/>
      <c r="C22" s="18" t="s">
        <v>24</v>
      </c>
      <c r="D22" s="19"/>
      <c r="E22" s="20">
        <v>500</v>
      </c>
      <c r="G22" s="18"/>
      <c r="H22" s="18"/>
      <c r="I22" s="21"/>
      <c r="J22" s="21"/>
    </row>
    <row r="23" spans="1:10" ht="15.75">
      <c r="B23" s="18"/>
      <c r="C23" s="18"/>
      <c r="D23" s="19"/>
      <c r="E23" s="20"/>
      <c r="G23" s="14"/>
      <c r="H23" s="14" t="s">
        <v>25</v>
      </c>
      <c r="I23" s="21">
        <v>3000</v>
      </c>
      <c r="J23" s="21">
        <v>2500</v>
      </c>
    </row>
    <row r="24" spans="1:10" ht="15.75">
      <c r="B24" s="14"/>
      <c r="C24" s="14" t="s">
        <v>26</v>
      </c>
      <c r="D24" s="24"/>
      <c r="E24" s="25"/>
      <c r="G24" s="14"/>
      <c r="H24" s="14" t="s">
        <v>27</v>
      </c>
      <c r="I24" s="26"/>
      <c r="J24" s="26"/>
    </row>
    <row r="25" spans="1:10">
      <c r="B25" s="18"/>
      <c r="C25" s="18" t="s">
        <v>28</v>
      </c>
      <c r="D25" s="19">
        <v>0</v>
      </c>
      <c r="E25" s="20">
        <v>200</v>
      </c>
      <c r="G25" s="18"/>
      <c r="H25" s="18" t="s">
        <v>29</v>
      </c>
      <c r="I25" s="21">
        <v>2000</v>
      </c>
      <c r="J25" s="21">
        <v>2000</v>
      </c>
    </row>
    <row r="26" spans="1:10">
      <c r="B26" s="18"/>
      <c r="C26" s="18" t="s">
        <v>30</v>
      </c>
      <c r="D26" s="19">
        <v>0</v>
      </c>
      <c r="E26" s="20">
        <v>500</v>
      </c>
      <c r="G26" s="18"/>
      <c r="H26" s="18" t="s">
        <v>31</v>
      </c>
      <c r="I26" s="21">
        <v>2000</v>
      </c>
      <c r="J26" s="21">
        <v>4000</v>
      </c>
    </row>
    <row r="27" spans="1:10">
      <c r="B27" s="18"/>
      <c r="C27" s="18"/>
      <c r="D27" s="19"/>
      <c r="E27" s="20"/>
      <c r="G27" s="18"/>
      <c r="H27" s="18" t="s">
        <v>32</v>
      </c>
      <c r="I27" s="21">
        <v>0</v>
      </c>
      <c r="J27" s="21">
        <v>2000</v>
      </c>
    </row>
    <row r="28" spans="1:10" ht="15.75">
      <c r="B28" s="14"/>
      <c r="C28" s="14" t="s">
        <v>33</v>
      </c>
      <c r="D28" s="24"/>
      <c r="E28" s="25"/>
      <c r="G28" s="18"/>
      <c r="H28" s="18" t="s">
        <v>34</v>
      </c>
      <c r="I28" s="21">
        <v>200</v>
      </c>
      <c r="J28" s="21">
        <v>200</v>
      </c>
    </row>
    <row r="29" spans="1:10">
      <c r="B29" s="18"/>
      <c r="C29" s="18" t="s">
        <v>35</v>
      </c>
      <c r="D29" s="19">
        <v>800</v>
      </c>
      <c r="E29" s="20">
        <v>800</v>
      </c>
      <c r="G29" s="18"/>
      <c r="H29" s="18"/>
      <c r="I29" s="21"/>
      <c r="J29" s="21"/>
    </row>
    <row r="30" spans="1:10" ht="15.75">
      <c r="B30" s="18"/>
      <c r="C30" s="18" t="s">
        <v>36</v>
      </c>
      <c r="D30" s="19">
        <v>0</v>
      </c>
      <c r="E30" s="20">
        <v>500</v>
      </c>
      <c r="G30" s="1"/>
      <c r="H30" s="1" t="s">
        <v>37</v>
      </c>
      <c r="I30" s="2">
        <f>SUM(I6:I28)-SUM(I8:I9)</f>
        <v>21300</v>
      </c>
      <c r="J30" s="2">
        <f>SUM(J6:J28)-SUM(J8:J9)</f>
        <v>47700</v>
      </c>
    </row>
    <row r="31" spans="1:10">
      <c r="B31" s="18"/>
      <c r="C31" s="18"/>
      <c r="D31" s="19"/>
      <c r="E31" s="20"/>
    </row>
    <row r="32" spans="1:10" ht="15.75">
      <c r="A32" s="5"/>
      <c r="B32" s="14"/>
      <c r="C32" s="14" t="s">
        <v>38</v>
      </c>
      <c r="D32" s="24"/>
      <c r="E32" s="25"/>
      <c r="F32" s="6"/>
    </row>
    <row r="33" spans="1:10">
      <c r="B33" s="18"/>
      <c r="C33" s="18" t="s">
        <v>39</v>
      </c>
      <c r="D33" s="19">
        <v>0</v>
      </c>
      <c r="E33" s="20">
        <v>200</v>
      </c>
      <c r="G33" s="37" t="s">
        <v>40</v>
      </c>
      <c r="H33" s="37"/>
      <c r="I33" s="38">
        <f>J30-E45</f>
        <v>-140</v>
      </c>
      <c r="J33" s="38"/>
    </row>
    <row r="34" spans="1:10">
      <c r="B34" s="18"/>
      <c r="C34" s="18" t="s">
        <v>41</v>
      </c>
      <c r="D34" s="19">
        <v>0</v>
      </c>
      <c r="E34" s="20">
        <v>600</v>
      </c>
      <c r="G34" s="37"/>
      <c r="H34" s="37"/>
      <c r="I34" s="38"/>
      <c r="J34" s="38"/>
    </row>
    <row r="35" spans="1:10" ht="15.75">
      <c r="A35" s="5"/>
      <c r="B35" s="18"/>
      <c r="C35" s="18"/>
      <c r="D35" s="19"/>
      <c r="E35" s="20"/>
    </row>
    <row r="36" spans="1:10" ht="15.75">
      <c r="B36" s="14"/>
      <c r="C36" s="14" t="s">
        <v>42</v>
      </c>
      <c r="D36" s="24"/>
      <c r="E36" s="25"/>
    </row>
    <row r="37" spans="1:10">
      <c r="B37" s="18"/>
      <c r="C37" s="18" t="s">
        <v>43</v>
      </c>
      <c r="D37" s="19">
        <v>200</v>
      </c>
      <c r="E37" s="20">
        <v>300</v>
      </c>
    </row>
    <row r="38" spans="1:10">
      <c r="B38" s="18"/>
      <c r="C38" s="18" t="s">
        <v>44</v>
      </c>
      <c r="D38" s="19">
        <v>0</v>
      </c>
      <c r="E38" s="20">
        <v>20</v>
      </c>
    </row>
    <row r="39" spans="1:10">
      <c r="B39" s="18"/>
      <c r="C39" s="18" t="s">
        <v>45</v>
      </c>
      <c r="D39" s="19"/>
      <c r="E39" s="20">
        <v>120</v>
      </c>
    </row>
    <row r="40" spans="1:10">
      <c r="B40" s="18"/>
      <c r="C40" s="18"/>
      <c r="D40" s="19"/>
      <c r="E40" s="20"/>
    </row>
    <row r="41" spans="1:10" s="5" customFormat="1" ht="15.75">
      <c r="A41" s="7"/>
      <c r="B41" s="14"/>
      <c r="C41" s="14" t="s">
        <v>46</v>
      </c>
      <c r="D41" s="24"/>
      <c r="E41" s="25"/>
      <c r="F41" s="9"/>
    </row>
    <row r="42" spans="1:10" ht="15.75" customHeight="1">
      <c r="B42" s="18"/>
      <c r="C42" s="18" t="s">
        <v>34</v>
      </c>
      <c r="D42" s="19">
        <v>400</v>
      </c>
      <c r="E42" s="20">
        <v>400</v>
      </c>
    </row>
    <row r="43" spans="1:10" ht="15.75" customHeight="1">
      <c r="B43" s="18"/>
      <c r="C43" s="18" t="s">
        <v>47</v>
      </c>
      <c r="D43" s="19">
        <v>0</v>
      </c>
      <c r="E43" s="20">
        <v>1000</v>
      </c>
    </row>
    <row r="44" spans="1:10">
      <c r="B44" s="18"/>
      <c r="C44" s="18"/>
      <c r="D44" s="19"/>
      <c r="E44" s="20"/>
    </row>
    <row r="45" spans="1:10" ht="15.75">
      <c r="B45" s="1"/>
      <c r="C45" s="1" t="s">
        <v>37</v>
      </c>
      <c r="D45" s="3">
        <f>SUM(D6:D44)</f>
        <v>20850</v>
      </c>
      <c r="E45" s="4">
        <f>SUM(E6:E44)</f>
        <v>47840</v>
      </c>
    </row>
    <row r="46" spans="1:10" ht="15.75">
      <c r="A46" s="5"/>
      <c r="F46" s="6"/>
    </row>
    <row r="47" spans="1:10" ht="15.75">
      <c r="G47" s="29"/>
      <c r="H47" s="29"/>
      <c r="I47" s="29"/>
      <c r="J47" s="29"/>
    </row>
    <row r="48" spans="1:10" s="5" customFormat="1" ht="15.75">
      <c r="A48" s="7"/>
      <c r="B48" s="7"/>
      <c r="C48" s="7"/>
      <c r="D48" s="27"/>
      <c r="E48" s="27"/>
      <c r="F48" s="9"/>
      <c r="G48" s="7"/>
      <c r="H48" s="7"/>
      <c r="I48" s="7"/>
      <c r="J48" s="7"/>
    </row>
    <row r="49" spans="1:11" ht="14.45" customHeight="1">
      <c r="K49" s="28"/>
    </row>
    <row r="50" spans="1:11" ht="15.6" customHeight="1">
      <c r="A50" s="5"/>
      <c r="B50" s="29"/>
      <c r="C50" s="29"/>
      <c r="D50" s="29"/>
      <c r="E50" s="29"/>
      <c r="F50" s="6"/>
      <c r="K50" s="28"/>
    </row>
    <row r="51" spans="1:11" ht="24.95" customHeight="1">
      <c r="C51" s="30"/>
    </row>
    <row r="52" spans="1:11" ht="14.45" customHeight="1">
      <c r="K52" s="5"/>
    </row>
    <row r="53" spans="1:11" s="29" customFormat="1" ht="15.75">
      <c r="A53" s="7"/>
      <c r="B53" s="7"/>
      <c r="C53" s="30"/>
      <c r="D53" s="27"/>
      <c r="E53" s="27"/>
      <c r="F53" s="31"/>
      <c r="G53" s="7"/>
      <c r="H53" s="7"/>
      <c r="I53" s="7"/>
      <c r="J53" s="7"/>
      <c r="K53" s="7"/>
    </row>
    <row r="54" spans="1:11" ht="15.75">
      <c r="C54" s="27"/>
      <c r="F54" s="31"/>
      <c r="G54" s="27"/>
    </row>
    <row r="55" spans="1:11" ht="15.75">
      <c r="A55" s="29"/>
      <c r="C55" s="27"/>
      <c r="F55" s="32"/>
      <c r="G55" s="5"/>
      <c r="H55" s="5"/>
      <c r="I55" s="5"/>
      <c r="J55" s="5"/>
    </row>
    <row r="56" spans="1:11">
      <c r="C56" s="27"/>
    </row>
    <row r="57" spans="1:11" ht="15.75">
      <c r="C57" s="27"/>
      <c r="G57" s="27"/>
      <c r="K57" s="29"/>
    </row>
    <row r="58" spans="1:11" ht="15.75">
      <c r="B58" s="5"/>
      <c r="C58" s="33"/>
      <c r="D58" s="5"/>
      <c r="E58" s="5"/>
    </row>
    <row r="59" spans="1:11">
      <c r="C59" s="27"/>
    </row>
    <row r="60" spans="1:11">
      <c r="C60" s="30"/>
    </row>
    <row r="61" spans="1:11" s="5" customFormat="1" ht="15.75">
      <c r="A61" s="7"/>
      <c r="B61" s="7"/>
      <c r="C61" s="34"/>
      <c r="D61" s="27"/>
      <c r="E61" s="27"/>
      <c r="F61" s="9"/>
      <c r="G61" s="7"/>
      <c r="H61" s="7"/>
      <c r="I61" s="7"/>
      <c r="J61" s="7"/>
      <c r="K61" s="7"/>
    </row>
    <row r="63" spans="1:11" ht="15.75">
      <c r="A63" s="5"/>
      <c r="C63" s="27"/>
      <c r="F63" s="6"/>
    </row>
    <row r="65" spans="1:11" ht="15.75">
      <c r="C65" s="30"/>
      <c r="K65" s="5"/>
    </row>
    <row r="67" spans="1:11">
      <c r="G67" s="27"/>
    </row>
    <row r="68" spans="1:11" ht="15.75">
      <c r="G68" s="5"/>
      <c r="H68" s="5"/>
      <c r="I68" s="5"/>
      <c r="J68" s="5"/>
    </row>
    <row r="71" spans="1:11" ht="15.75">
      <c r="B71" s="5"/>
      <c r="C71" s="5"/>
      <c r="D71" s="5"/>
      <c r="E71" s="5"/>
    </row>
    <row r="73" spans="1:11" ht="15.75">
      <c r="G73" s="5"/>
      <c r="H73" s="5"/>
      <c r="I73" s="5"/>
      <c r="J73" s="5"/>
    </row>
    <row r="74" spans="1:11" s="5" customFormat="1" ht="15.75">
      <c r="A74" s="7"/>
      <c r="B74" s="7"/>
      <c r="C74" s="7"/>
      <c r="D74" s="27"/>
      <c r="E74" s="27"/>
      <c r="F74" s="9"/>
      <c r="K74" s="7"/>
    </row>
    <row r="76" spans="1:11" ht="15.75">
      <c r="A76" s="5"/>
      <c r="B76" s="5"/>
      <c r="C76" s="5"/>
      <c r="D76" s="5"/>
      <c r="E76" s="5"/>
      <c r="F76" s="6"/>
    </row>
    <row r="77" spans="1:11" ht="15.75">
      <c r="B77" s="5"/>
      <c r="C77" s="5"/>
      <c r="D77" s="5"/>
      <c r="E77" s="5"/>
    </row>
    <row r="78" spans="1:11" ht="15.75">
      <c r="K78" s="5"/>
    </row>
    <row r="79" spans="1:11" s="5" customFormat="1" ht="15.75">
      <c r="A79" s="7"/>
      <c r="B79" s="7"/>
      <c r="C79" s="7"/>
      <c r="D79" s="27"/>
      <c r="E79" s="27"/>
      <c r="F79" s="9"/>
      <c r="G79" s="7"/>
      <c r="H79" s="7"/>
      <c r="I79" s="7"/>
      <c r="J79" s="7"/>
      <c r="K79" s="7"/>
    </row>
    <row r="80" spans="1:11" s="5" customFormat="1" ht="15.75">
      <c r="A80" s="7"/>
      <c r="B80" s="7"/>
      <c r="C80" s="7"/>
      <c r="D80" s="27"/>
      <c r="E80" s="27"/>
      <c r="F80" s="9"/>
      <c r="G80" s="7"/>
      <c r="H80" s="7"/>
      <c r="I80" s="7"/>
      <c r="J80" s="7"/>
      <c r="K80" s="7"/>
    </row>
    <row r="81" spans="1:11" ht="15.75">
      <c r="A81" s="5"/>
    </row>
    <row r="82" spans="1:11" ht="15.75">
      <c r="A82" s="5"/>
      <c r="F82" s="6"/>
    </row>
    <row r="83" spans="1:11" ht="15.75">
      <c r="K83" s="5"/>
    </row>
    <row r="84" spans="1:11" ht="15.75">
      <c r="K84" s="5"/>
    </row>
    <row r="85" spans="1:11" ht="15.75">
      <c r="G85" s="5"/>
      <c r="H85" s="5"/>
      <c r="I85" s="5"/>
      <c r="J85" s="5"/>
    </row>
    <row r="88" spans="1:11" ht="15.75">
      <c r="B88" s="5"/>
      <c r="C88" s="5"/>
      <c r="D88" s="5"/>
      <c r="E88" s="5"/>
      <c r="G88" s="5"/>
      <c r="H88" s="5"/>
      <c r="I88" s="5"/>
      <c r="J88" s="5"/>
    </row>
    <row r="91" spans="1:11" s="5" customFormat="1" ht="15.75">
      <c r="A91" s="7"/>
      <c r="F91" s="9"/>
      <c r="K91" s="7"/>
    </row>
    <row r="93" spans="1:11" ht="15.75">
      <c r="A93" s="5"/>
      <c r="F93" s="6"/>
    </row>
    <row r="94" spans="1:11" s="5" customFormat="1" ht="15.75">
      <c r="A94" s="7"/>
      <c r="D94" s="33"/>
      <c r="E94" s="33"/>
      <c r="F94" s="9"/>
      <c r="G94" s="7"/>
      <c r="H94" s="7"/>
      <c r="I94" s="7"/>
      <c r="J94" s="7"/>
      <c r="K94" s="7"/>
    </row>
    <row r="95" spans="1:11" ht="15.75">
      <c r="K95" s="5"/>
    </row>
    <row r="96" spans="1:11" ht="15.75">
      <c r="A96" s="5"/>
      <c r="F96" s="6"/>
    </row>
    <row r="97" spans="1:11" s="5" customFormat="1" ht="15.75">
      <c r="A97" s="7"/>
      <c r="B97" s="7"/>
      <c r="C97" s="7"/>
      <c r="D97" s="27"/>
      <c r="E97" s="27"/>
      <c r="F97" s="9"/>
      <c r="G97" s="7"/>
      <c r="H97" s="7"/>
      <c r="I97" s="7"/>
      <c r="J97" s="7"/>
      <c r="K97" s="7"/>
    </row>
    <row r="98" spans="1:11" ht="15.75">
      <c r="K98" s="5"/>
    </row>
    <row r="99" spans="1:11" ht="15.75">
      <c r="A99" s="5"/>
      <c r="F99" s="35"/>
    </row>
    <row r="101" spans="1:11" ht="15.75">
      <c r="K101" s="5"/>
    </row>
  </sheetData>
  <mergeCells count="4">
    <mergeCell ref="B2:D3"/>
    <mergeCell ref="G2:J3"/>
    <mergeCell ref="G33:H34"/>
    <mergeCell ref="I33:J34"/>
  </mergeCells>
  <pageMargins left="0.70866141732283472" right="0.70866141732283472" top="0.55118110236220474" bottom="0.55118110236220474" header="0.31496062992125984" footer="0.31496062992125984"/>
  <pageSetup paperSize="9" orientation="landscape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D5DBA0C1D8FF94F99F38370C3DBF51B" ma:contentTypeVersion="16" ma:contentTypeDescription="Luo uusi asiakirja." ma:contentTypeScope="" ma:versionID="eb51465da55c075ff66cf19b7863a11b">
  <xsd:schema xmlns:xsd="http://www.w3.org/2001/XMLSchema" xmlns:xs="http://www.w3.org/2001/XMLSchema" xmlns:p="http://schemas.microsoft.com/office/2006/metadata/properties" xmlns:ns2="ab832c5a-d993-4bf2-a704-bf82b9a90c55" xmlns:ns3="4a4fd645-e537-416b-81f0-1814b092c579" targetNamespace="http://schemas.microsoft.com/office/2006/metadata/properties" ma:root="true" ma:fieldsID="1cab2b4c7dd2033f411c2bbcbacfdab3" ns2:_="" ns3:_="">
    <xsd:import namespace="ab832c5a-d993-4bf2-a704-bf82b9a90c55"/>
    <xsd:import namespace="4a4fd645-e537-416b-81f0-1814b092c5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test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32c5a-d993-4bf2-a704-bf82b9a90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Kuvien tunnisteet" ma:readOnly="false" ma:fieldId="{5cf76f15-5ced-4ddc-b409-7134ff3c332f}" ma:taxonomyMulti="true" ma:sspId="c8d247e1-6062-4f9c-9f90-7d264c5b3c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est" ma:index="22" nillable="true" ma:displayName="test" ma:format="Dropdown" ma:internalName="test" ma:percentage="FALSE">
      <xsd:simpleType>
        <xsd:restriction base="dms:Number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4fd645-e537-416b-81f0-1814b092c57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26ebef6-8bef-419a-8044-875efdca3ee6}" ma:internalName="TaxCatchAll" ma:showField="CatchAllData" ma:web="4a4fd645-e537-416b-81f0-1814b092c5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4fd645-e537-416b-81f0-1814b092c579" xsi:nil="true"/>
    <lcf76f155ced4ddcb4097134ff3c332f xmlns="ab832c5a-d993-4bf2-a704-bf82b9a90c55">
      <Terms xmlns="http://schemas.microsoft.com/office/infopath/2007/PartnerControls"/>
    </lcf76f155ced4ddcb4097134ff3c332f>
    <MediaLengthInSeconds xmlns="ab832c5a-d993-4bf2-a704-bf82b9a90c55" xsi:nil="true"/>
    <test xmlns="ab832c5a-d993-4bf2-a704-bf82b9a90c55" xsi:nil="true"/>
  </documentManagement>
</p:properties>
</file>

<file path=customXml/itemProps1.xml><?xml version="1.0" encoding="utf-8"?>
<ds:datastoreItem xmlns:ds="http://schemas.openxmlformats.org/officeDocument/2006/customXml" ds:itemID="{4927B498-92B4-43BA-A38D-4B58C674138A}"/>
</file>

<file path=customXml/itemProps2.xml><?xml version="1.0" encoding="utf-8"?>
<ds:datastoreItem xmlns:ds="http://schemas.openxmlformats.org/officeDocument/2006/customXml" ds:itemID="{B18FD445-752D-4377-9529-3865844D8A70}"/>
</file>

<file path=customXml/itemProps3.xml><?xml version="1.0" encoding="utf-8"?>
<ds:datastoreItem xmlns:ds="http://schemas.openxmlformats.org/officeDocument/2006/customXml" ds:itemID="{B7AC1FF3-A6C1-47C2-8CDA-3048939D5E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Tiia Antinaho</dc:creator>
  <cp:keywords/>
  <dc:description/>
  <cp:lastModifiedBy/>
  <cp:revision/>
  <dcterms:created xsi:type="dcterms:W3CDTF">2022-11-01T09:34:02Z</dcterms:created>
  <dcterms:modified xsi:type="dcterms:W3CDTF">2023-11-06T18:18:17Z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0x0101006D5DBA0C1D8FF94F99F38370C3DBF51B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