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uvoMäkinen\Documents\Intersport\"/>
    </mc:Choice>
  </mc:AlternateContent>
  <xr:revisionPtr revIDLastSave="0" documentId="8_{035C2CED-AD1C-4944-A204-3D2BB8DEBE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llisto" sheetId="1" r:id="rId1"/>
    <sheet name="hinnasto" sheetId="2" r:id="rId2"/>
  </sheets>
  <definedNames>
    <definedName name="_xlnm.Print_Area" localSheetId="0">mallisto!$A$1:$R$91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2" i="1" l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91" i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Q11" i="1"/>
  <c r="Q10" i="1"/>
  <c r="Q13" i="1" l="1"/>
  <c r="R13" i="1" s="1"/>
  <c r="Q12" i="1"/>
  <c r="R12" i="1" s="1"/>
  <c r="R11" i="1"/>
  <c r="R10" i="1"/>
  <c r="R15" i="1"/>
  <c r="R91" i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</calcChain>
</file>

<file path=xl/sharedStrings.xml><?xml version="1.0" encoding="utf-8"?>
<sst xmlns="http://schemas.openxmlformats.org/spreadsheetml/2006/main" count="351" uniqueCount="157">
  <si>
    <t>TuNL tilauslomake syksy 2024 - Alueet</t>
  </si>
  <si>
    <t>Joukkue:</t>
  </si>
  <si>
    <t>Tilaaja:</t>
  </si>
  <si>
    <t>s-posti:</t>
  </si>
  <si>
    <t>Intersport Hansa Turku</t>
  </si>
  <si>
    <t>Puhelin:</t>
  </si>
  <si>
    <t>Eerikinkatu 15</t>
  </si>
  <si>
    <t>juha.herttolin@intersport.fi</t>
  </si>
  <si>
    <t>Artikkeli</t>
  </si>
  <si>
    <t>Nimi</t>
  </si>
  <si>
    <t>Kuva</t>
  </si>
  <si>
    <t>Väri</t>
  </si>
  <si>
    <t>Seurahinta</t>
  </si>
  <si>
    <t>S</t>
  </si>
  <si>
    <t>M</t>
  </si>
  <si>
    <t>L</t>
  </si>
  <si>
    <t>XL</t>
  </si>
  <si>
    <t>2XL</t>
  </si>
  <si>
    <t>3XL</t>
  </si>
  <si>
    <t>YHT.</t>
  </si>
  <si>
    <t>YHT. €</t>
  </si>
  <si>
    <t>HG6287</t>
  </si>
  <si>
    <t>ENT22 TK JKT Verkkatakki</t>
  </si>
  <si>
    <t>Sininen</t>
  </si>
  <si>
    <t>29,50</t>
  </si>
  <si>
    <t>HG6288</t>
  </si>
  <si>
    <t>ENT22 TK JKT Y Verkkatakki</t>
  </si>
  <si>
    <t>25,50</t>
  </si>
  <si>
    <t>HC0332</t>
  </si>
  <si>
    <t>ENT22 TR PNT Pilliverkka</t>
  </si>
  <si>
    <t>Musta</t>
  </si>
  <si>
    <t>35,50</t>
  </si>
  <si>
    <t>HC0337</t>
  </si>
  <si>
    <t>ENT22 TR PNT Y Pilliverkka</t>
  </si>
  <si>
    <t xml:space="preserve">HG6283
</t>
  </si>
  <si>
    <t>ENT22 JSY
Pelipaita</t>
  </si>
  <si>
    <t>HG3948</t>
  </si>
  <si>
    <t>ENT22 JSY Y
Pelipaita</t>
  </si>
  <si>
    <t xml:space="preserve">HC5071
</t>
  </si>
  <si>
    <t>Valkoinen</t>
  </si>
  <si>
    <t>HC5054</t>
  </si>
  <si>
    <t>H61736</t>
  </si>
  <si>
    <t>Punainen</t>
  </si>
  <si>
    <t>H57496</t>
  </si>
  <si>
    <t>HE1575</t>
  </si>
  <si>
    <t>Tummansininen</t>
  </si>
  <si>
    <t>H57564</t>
  </si>
  <si>
    <t>HE1573</t>
  </si>
  <si>
    <t>H57497</t>
  </si>
  <si>
    <t>seurahinta</t>
  </si>
  <si>
    <t xml:space="preserve">DP3231
</t>
  </si>
  <si>
    <t>ESTRO 19 JSY
Pelipaita</t>
  </si>
  <si>
    <t>DP3217</t>
  </si>
  <si>
    <t>ESTRO 19 JSYY
Pelipaita</t>
  </si>
  <si>
    <t xml:space="preserve">DP3232
</t>
  </si>
  <si>
    <t>DP3219</t>
  </si>
  <si>
    <t xml:space="preserve">DP3230
</t>
  </si>
  <si>
    <t>DP3215</t>
  </si>
  <si>
    <t xml:space="preserve">DP3233
</t>
  </si>
  <si>
    <t>DP3220</t>
  </si>
  <si>
    <t xml:space="preserve">DP3234
</t>
  </si>
  <si>
    <t>DP3221</t>
  </si>
  <si>
    <t xml:space="preserve">DP3238
</t>
  </si>
  <si>
    <t>Vihreä</t>
  </si>
  <si>
    <t>DP3216</t>
  </si>
  <si>
    <t xml:space="preserve">DP3236
</t>
  </si>
  <si>
    <t>Oranssi</t>
  </si>
  <si>
    <t>DP3227</t>
  </si>
  <si>
    <t xml:space="preserve">DP3237
</t>
  </si>
  <si>
    <t>Pinkki</t>
  </si>
  <si>
    <t>DP3228</t>
  </si>
  <si>
    <t xml:space="preserve">DP3240
</t>
  </si>
  <si>
    <t>Neonvihreä</t>
  </si>
  <si>
    <t>GH1663</t>
  </si>
  <si>
    <t xml:space="preserve">DP3235
</t>
  </si>
  <si>
    <t>Neonkeltainen</t>
  </si>
  <si>
    <t>DP3229</t>
  </si>
  <si>
    <t>Viininpunainen</t>
  </si>
  <si>
    <t>DP3224</t>
  </si>
  <si>
    <t xml:space="preserve">H44529
</t>
  </si>
  <si>
    <t>TABELA 23 JSY
Pelipaita</t>
  </si>
  <si>
    <t xml:space="preserve">H44535
</t>
  </si>
  <si>
    <t>TABELA 23 JSY Y
Pelipaita</t>
  </si>
  <si>
    <t xml:space="preserve">H44527
</t>
  </si>
  <si>
    <t xml:space="preserve">H44537
</t>
  </si>
  <si>
    <t xml:space="preserve">HT6552
</t>
  </si>
  <si>
    <t xml:space="preserve">HS0539
</t>
  </si>
  <si>
    <t xml:space="preserve">H44528
</t>
  </si>
  <si>
    <t xml:space="preserve">H44536
</t>
  </si>
  <si>
    <t xml:space="preserve">IA9147
</t>
  </si>
  <si>
    <t xml:space="preserve">IA9157
</t>
  </si>
  <si>
    <t xml:space="preserve">IB4927
</t>
  </si>
  <si>
    <t xml:space="preserve">IB4934
</t>
  </si>
  <si>
    <t xml:space="preserve">IB4928
</t>
  </si>
  <si>
    <t xml:space="preserve">IB4933
</t>
  </si>
  <si>
    <t xml:space="preserve">IB4926
</t>
  </si>
  <si>
    <t>Violetti</t>
  </si>
  <si>
    <t xml:space="preserve">IB4935
</t>
  </si>
  <si>
    <t xml:space="preserve">IA9146
</t>
  </si>
  <si>
    <t>Keltainen</t>
  </si>
  <si>
    <t xml:space="preserve">IA9156
</t>
  </si>
  <si>
    <t xml:space="preserve">IA9145
</t>
  </si>
  <si>
    <t>Vaaleansininen</t>
  </si>
  <si>
    <t xml:space="preserve">IA9155
</t>
  </si>
  <si>
    <t xml:space="preserve">H44526
</t>
  </si>
  <si>
    <t xml:space="preserve">H44534
</t>
  </si>
  <si>
    <t xml:space="preserve">IA9144
</t>
  </si>
  <si>
    <t>Vaaleanpunainen</t>
  </si>
  <si>
    <t xml:space="preserve">IA9154
</t>
  </si>
  <si>
    <t xml:space="preserve">HG6295
</t>
  </si>
  <si>
    <t>ENT22 SHO Pelishortsi / Treenishortsi</t>
  </si>
  <si>
    <t>HG6292</t>
  </si>
  <si>
    <t>ENT22 SHO Y Pelishortsi / Treenishortsi</t>
  </si>
  <si>
    <t xml:space="preserve">H61735
</t>
  </si>
  <si>
    <t>H57501</t>
  </si>
  <si>
    <t xml:space="preserve">HG6294
</t>
  </si>
  <si>
    <t>HG6291</t>
  </si>
  <si>
    <t xml:space="preserve">H57506
</t>
  </si>
  <si>
    <t>H57565</t>
  </si>
  <si>
    <t xml:space="preserve">H57504
</t>
  </si>
  <si>
    <t>H57502</t>
  </si>
  <si>
    <t>28-30</t>
  </si>
  <si>
    <t>31-33</t>
  </si>
  <si>
    <t>34-36</t>
  </si>
  <si>
    <t>37-39</t>
  </si>
  <si>
    <t>40-42</t>
  </si>
  <si>
    <t>43-45</t>
  </si>
  <si>
    <t>46-48</t>
  </si>
  <si>
    <t>HT6538</t>
  </si>
  <si>
    <t>MILANO 23
Pelisukka</t>
  </si>
  <si>
    <t>9,50</t>
  </si>
  <si>
    <t>IB7813</t>
  </si>
  <si>
    <t>IB7818</t>
  </si>
  <si>
    <t>IB7819</t>
  </si>
  <si>
    <t>IB7815</t>
  </si>
  <si>
    <t>IB7814</t>
  </si>
  <si>
    <t>IB7817</t>
  </si>
  <si>
    <t>Tilaukset</t>
  </si>
  <si>
    <r>
      <t>Lähettäjä:</t>
    </r>
    <r>
      <rPr>
        <sz val="11"/>
        <color rgb="FF000000"/>
        <rFont val="Calibri"/>
        <family val="2"/>
      </rPr>
      <t xml:space="preserve"> Herttolin Juha &lt;juha.herttolin@intersport.fi&gt;</t>
    </r>
  </si>
  <si>
    <r>
      <t>Lähetetty:</t>
    </r>
    <r>
      <rPr>
        <sz val="11"/>
        <color rgb="FF000000"/>
        <rFont val="Calibri"/>
        <family val="2"/>
      </rPr>
      <t xml:space="preserve"> keskiviikko 11. syyskuuta 2024 16.29</t>
    </r>
  </si>
  <si>
    <r>
      <t>Vastaanottaja:</t>
    </r>
    <r>
      <rPr>
        <sz val="11"/>
        <color rgb="FF000000"/>
        <rFont val="Calibri"/>
        <family val="2"/>
      </rPr>
      <t xml:space="preserve"> Miika Weckman &lt;Miika@turunnappulaliiga.fi&gt;; Hanna Salama &lt;hanna.salama@turunnappulaliiga.fi&gt;</t>
    </r>
  </si>
  <si>
    <r>
      <t>Kopio:</t>
    </r>
    <r>
      <rPr>
        <sz val="11"/>
        <color rgb="FF000000"/>
        <rFont val="Calibri"/>
        <family val="2"/>
      </rPr>
      <t xml:space="preserve"> Teuvo Mäkinen &lt;teuvo.makinen@turunnappulaliiga.fi&gt;</t>
    </r>
  </si>
  <si>
    <r>
      <t>Aihe:</t>
    </r>
    <r>
      <rPr>
        <sz val="11"/>
        <color rgb="FF000000"/>
        <rFont val="Calibri"/>
        <family val="2"/>
      </rPr>
      <t xml:space="preserve"> VS: TuNL mallisto</t>
    </r>
  </si>
  <si>
    <t>Moi,</t>
  </si>
  <si>
    <t>TUNL seurahinnat 2025- vaatteisiin (hinnat eivät sisällä logopainatuksia)</t>
  </si>
  <si>
    <t>Pelipaita Ent22 custom JR 24€ ja SR 28€</t>
  </si>
  <si>
    <t>Pelishortsi SQ25 JR 18€ ja SR 19,50€</t>
  </si>
  <si>
    <t>Pelisukka Milano 9,50€</t>
  </si>
  <si>
    <t>Team sleeve 10€</t>
  </si>
  <si>
    <t>Verkkatakki Ent22 custom JR 33€ ja SR 37€</t>
  </si>
  <si>
    <t>Training top Ent22 custom JR 33€ ja SR 37€</t>
  </si>
  <si>
    <t>Pilliverkkahousu SQ25 JR 35,50€ ja SR 39€</t>
  </si>
  <si>
    <t>All weather jkt 23 custom JR 45€ ja SR 49€</t>
  </si>
  <si>
    <t>Toppatakki STD jkt 23 custom JR 80€ ja SR 88€</t>
  </si>
  <si>
    <t>Huppari Ent22 custom JR 36€ ja SR 40€</t>
  </si>
  <si>
    <r>
      <t>Ystävällisin terveisin</t>
    </r>
    <r>
      <rPr>
        <sz val="12"/>
        <color rgb="FF000000"/>
        <rFont val="Segoe UI Emoji"/>
        <family val="2"/>
      </rPr>
      <t>😀</t>
    </r>
  </si>
  <si>
    <t>Juha Herttolin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</si>
</sst>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6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ptos"/>
      <family val="2"/>
    </font>
    <font>
      <sz val="12"/>
      <color rgb="FF000000"/>
      <name val="Calibri"/>
      <family val="2"/>
    </font>
    <font>
      <sz val="12"/>
      <color rgb="FF000000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 vertical="top" shrinkToFi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shrinkToFit="1"/>
    </xf>
    <xf numFmtId="0" fontId="2" fillId="0" borderId="1" xfId="0" applyFont="1" applyBorder="1" applyAlignment="1">
      <alignment vertical="top"/>
    </xf>
    <xf numFmtId="0" fontId="2" fillId="0" borderId="0" xfId="0" applyFont="1"/>
    <xf numFmtId="0" fontId="3" fillId="0" borderId="0" xfId="1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1" applyAlignment="1">
      <alignment vertical="center"/>
    </xf>
    <xf numFmtId="3" fontId="8" fillId="0" borderId="0" xfId="0" applyNumberFormat="1" applyFont="1" applyAlignment="1">
      <alignment vertical="center"/>
    </xf>
    <xf numFmtId="49" fontId="0" fillId="3" borderId="5" xfId="0" applyNumberFormat="1" applyFill="1" applyBorder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jp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29" Type="http://schemas.openxmlformats.org/officeDocument/2006/relationships/image" Target="../media/image29.pn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jp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21771</xdr:colOff>
      <xdr:row>1</xdr:row>
      <xdr:rowOff>87085</xdr:rowOff>
    </xdr:from>
    <xdr:to>
      <xdr:col>13</xdr:col>
      <xdr:colOff>203418</xdr:colOff>
      <xdr:row>3</xdr:row>
      <xdr:rowOff>38321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2BF75639-AD85-4A66-B6F5-55FE0F84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02771"/>
          <a:ext cx="2620047" cy="277807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2</xdr:row>
      <xdr:rowOff>32656</xdr:rowOff>
    </xdr:from>
    <xdr:to>
      <xdr:col>14</xdr:col>
      <xdr:colOff>521719</xdr:colOff>
      <xdr:row>6</xdr:row>
      <xdr:rowOff>97973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57621D7B-9941-4F47-8F86-268940BF7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4829" y="511627"/>
          <a:ext cx="1055119" cy="71845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0</xdr:row>
      <xdr:rowOff>179294</xdr:rowOff>
    </xdr:from>
    <xdr:to>
      <xdr:col>8</xdr:col>
      <xdr:colOff>385483</xdr:colOff>
      <xdr:row>7</xdr:row>
      <xdr:rowOff>104137</xdr:rowOff>
    </xdr:to>
    <xdr:pic>
      <xdr:nvPicPr>
        <xdr:cNvPr id="164" name="Picture 163" descr="TuNL logot ja kuvat - Turun Nappulaliiga Ry">
          <a:extLst>
            <a:ext uri="{FF2B5EF4-FFF2-40B4-BE49-F238E27FC236}">
              <a16:creationId xmlns:a16="http://schemas.microsoft.com/office/drawing/2014/main" id="{05ACD879-F7C0-405E-A9A2-9D8FE108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8376" y="179294"/>
          <a:ext cx="1299883" cy="121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251011</xdr:colOff>
      <xdr:row>25</xdr:row>
      <xdr:rowOff>179294</xdr:rowOff>
    </xdr:from>
    <xdr:to>
      <xdr:col>2</xdr:col>
      <xdr:colOff>936811</xdr:colOff>
      <xdr:row>25</xdr:row>
      <xdr:rowOff>865094</xdr:rowOff>
    </xdr:to>
    <xdr:pic>
      <xdr:nvPicPr>
        <xdr:cNvPr id="49" name="DP3217 ESTRO 19 JSYY" descr="DP3217 ESTRO 19 JSYY">
          <a:extLst>
            <a:ext uri="{FF2B5EF4-FFF2-40B4-BE49-F238E27FC236}">
              <a16:creationId xmlns:a16="http://schemas.microsoft.com/office/drawing/2014/main" id="{3A7C0662-AD55-45AC-8590-CDDBB1E2E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19891" y="1886174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251012</xdr:colOff>
      <xdr:row>27</xdr:row>
      <xdr:rowOff>161364</xdr:rowOff>
    </xdr:from>
    <xdr:to>
      <xdr:col>2</xdr:col>
      <xdr:colOff>936812</xdr:colOff>
      <xdr:row>27</xdr:row>
      <xdr:rowOff>847164</xdr:rowOff>
    </xdr:to>
    <xdr:pic>
      <xdr:nvPicPr>
        <xdr:cNvPr id="50" name="DP3219 ESTRO 19 JSYY" descr="DP3219 ESTRO 19 JSYY">
          <a:extLst>
            <a:ext uri="{FF2B5EF4-FFF2-40B4-BE49-F238E27FC236}">
              <a16:creationId xmlns:a16="http://schemas.microsoft.com/office/drawing/2014/main" id="{63B43C57-6F32-46E5-A873-02CD80BC9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19892" y="2912184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251012</xdr:colOff>
      <xdr:row>29</xdr:row>
      <xdr:rowOff>98612</xdr:rowOff>
    </xdr:from>
    <xdr:to>
      <xdr:col>2</xdr:col>
      <xdr:colOff>936812</xdr:colOff>
      <xdr:row>29</xdr:row>
      <xdr:rowOff>784412</xdr:rowOff>
    </xdr:to>
    <xdr:pic>
      <xdr:nvPicPr>
        <xdr:cNvPr id="51" name="DP3215 ESTRO 19 JSYY" descr="DP3215 ESTRO 19 JSYY">
          <a:extLst>
            <a:ext uri="{FF2B5EF4-FFF2-40B4-BE49-F238E27FC236}">
              <a16:creationId xmlns:a16="http://schemas.microsoft.com/office/drawing/2014/main" id="{1C90A71A-D4D8-4B7E-A627-7609B1CA9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19892" y="3893372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277906</xdr:colOff>
      <xdr:row>31</xdr:row>
      <xdr:rowOff>134471</xdr:rowOff>
    </xdr:from>
    <xdr:to>
      <xdr:col>2</xdr:col>
      <xdr:colOff>963706</xdr:colOff>
      <xdr:row>31</xdr:row>
      <xdr:rowOff>820271</xdr:rowOff>
    </xdr:to>
    <xdr:pic>
      <xdr:nvPicPr>
        <xdr:cNvPr id="52" name="DP3220 ESTRO 19 JSYY" descr="DP3220 ESTRO 19 JSYY">
          <a:extLst>
            <a:ext uri="{FF2B5EF4-FFF2-40B4-BE49-F238E27FC236}">
              <a16:creationId xmlns:a16="http://schemas.microsoft.com/office/drawing/2014/main" id="{40F86A45-8E23-439F-9DFB-5CA6F99C1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46786" y="4973171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277906</xdr:colOff>
      <xdr:row>33</xdr:row>
      <xdr:rowOff>152400</xdr:rowOff>
    </xdr:from>
    <xdr:to>
      <xdr:col>2</xdr:col>
      <xdr:colOff>963706</xdr:colOff>
      <xdr:row>33</xdr:row>
      <xdr:rowOff>838200</xdr:rowOff>
    </xdr:to>
    <xdr:pic>
      <xdr:nvPicPr>
        <xdr:cNvPr id="53" name="DP3221 ESTRO 19 JSYY" descr="DP3221 ESTRO 19 JSYY">
          <a:extLst>
            <a:ext uri="{FF2B5EF4-FFF2-40B4-BE49-F238E27FC236}">
              <a16:creationId xmlns:a16="http://schemas.microsoft.com/office/drawing/2014/main" id="{1CA6BF0F-9EC2-4FD9-B55F-CF7A86E87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46786" y="6035040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35</xdr:row>
      <xdr:rowOff>98612</xdr:rowOff>
    </xdr:from>
    <xdr:to>
      <xdr:col>2</xdr:col>
      <xdr:colOff>990600</xdr:colOff>
      <xdr:row>35</xdr:row>
      <xdr:rowOff>784412</xdr:rowOff>
    </xdr:to>
    <xdr:pic>
      <xdr:nvPicPr>
        <xdr:cNvPr id="54" name="DP3216 ESTRO 19 JSYY" descr="DP3216 ESTRO 19 JSYY">
          <a:extLst>
            <a:ext uri="{FF2B5EF4-FFF2-40B4-BE49-F238E27FC236}">
              <a16:creationId xmlns:a16="http://schemas.microsoft.com/office/drawing/2014/main" id="{33373E08-8351-4550-B38E-856B33CB9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73680" y="7025192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322729</xdr:colOff>
      <xdr:row>37</xdr:row>
      <xdr:rowOff>134471</xdr:rowOff>
    </xdr:from>
    <xdr:to>
      <xdr:col>2</xdr:col>
      <xdr:colOff>1008529</xdr:colOff>
      <xdr:row>37</xdr:row>
      <xdr:rowOff>820271</xdr:rowOff>
    </xdr:to>
    <xdr:pic>
      <xdr:nvPicPr>
        <xdr:cNvPr id="55" name="DP3227 ESTRO 19 JSYY" descr="DP3227 ESTRO 19 JSYY">
          <a:extLst>
            <a:ext uri="{FF2B5EF4-FFF2-40B4-BE49-F238E27FC236}">
              <a16:creationId xmlns:a16="http://schemas.microsoft.com/office/drawing/2014/main" id="{9E685746-982A-4D17-81AD-179A11604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91609" y="8104991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277906</xdr:colOff>
      <xdr:row>39</xdr:row>
      <xdr:rowOff>161364</xdr:rowOff>
    </xdr:from>
    <xdr:to>
      <xdr:col>2</xdr:col>
      <xdr:colOff>963706</xdr:colOff>
      <xdr:row>39</xdr:row>
      <xdr:rowOff>847164</xdr:rowOff>
    </xdr:to>
    <xdr:pic>
      <xdr:nvPicPr>
        <xdr:cNvPr id="56" name="DP3228 ESTRO 19 JSYY" descr="DP3228 ESTRO 19 JSYY">
          <a:extLst>
            <a:ext uri="{FF2B5EF4-FFF2-40B4-BE49-F238E27FC236}">
              <a16:creationId xmlns:a16="http://schemas.microsoft.com/office/drawing/2014/main" id="{BA1BEA2C-6EFB-44F5-8B3A-D54C142B7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46786" y="9175824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313765</xdr:colOff>
      <xdr:row>41</xdr:row>
      <xdr:rowOff>125506</xdr:rowOff>
    </xdr:from>
    <xdr:to>
      <xdr:col>2</xdr:col>
      <xdr:colOff>999565</xdr:colOff>
      <xdr:row>41</xdr:row>
      <xdr:rowOff>811306</xdr:rowOff>
    </xdr:to>
    <xdr:pic>
      <xdr:nvPicPr>
        <xdr:cNvPr id="57" name="GH1663 ESTRO 19 JSYY" descr="GH1663 ESTRO 19 JSYY">
          <a:extLst>
            <a:ext uri="{FF2B5EF4-FFF2-40B4-BE49-F238E27FC236}">
              <a16:creationId xmlns:a16="http://schemas.microsoft.com/office/drawing/2014/main" id="{30B0B9BE-DBB3-40CB-993D-1FFFD9AC3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82645" y="10183906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43</xdr:row>
      <xdr:rowOff>107576</xdr:rowOff>
    </xdr:from>
    <xdr:to>
      <xdr:col>2</xdr:col>
      <xdr:colOff>990600</xdr:colOff>
      <xdr:row>43</xdr:row>
      <xdr:rowOff>793376</xdr:rowOff>
    </xdr:to>
    <xdr:pic>
      <xdr:nvPicPr>
        <xdr:cNvPr id="58" name="DP3229 ESTRO 19 JSYY" descr="DP3229 ESTRO 19 JSYY">
          <a:extLst>
            <a:ext uri="{FF2B5EF4-FFF2-40B4-BE49-F238E27FC236}">
              <a16:creationId xmlns:a16="http://schemas.microsoft.com/office/drawing/2014/main" id="{DC6A680C-67ED-4361-943E-DD9B472E3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773680" y="11209916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277906</xdr:colOff>
      <xdr:row>45</xdr:row>
      <xdr:rowOff>125506</xdr:rowOff>
    </xdr:from>
    <xdr:to>
      <xdr:col>2</xdr:col>
      <xdr:colOff>963706</xdr:colOff>
      <xdr:row>45</xdr:row>
      <xdr:rowOff>811306</xdr:rowOff>
    </xdr:to>
    <xdr:pic>
      <xdr:nvPicPr>
        <xdr:cNvPr id="59" name="DP3224 ESTRO 19 JSYY" descr="DP3224 ESTRO 19 JSYY">
          <a:extLst>
            <a:ext uri="{FF2B5EF4-FFF2-40B4-BE49-F238E27FC236}">
              <a16:creationId xmlns:a16="http://schemas.microsoft.com/office/drawing/2014/main" id="{6F05A1DB-EB23-44DF-A79A-D6B1DE912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46786" y="12271786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251011</xdr:colOff>
      <xdr:row>14</xdr:row>
      <xdr:rowOff>107576</xdr:rowOff>
    </xdr:from>
    <xdr:to>
      <xdr:col>2</xdr:col>
      <xdr:colOff>1084728</xdr:colOff>
      <xdr:row>14</xdr:row>
      <xdr:rowOff>941293</xdr:rowOff>
    </xdr:to>
    <xdr:pic>
      <xdr:nvPicPr>
        <xdr:cNvPr id="93" name="HG6283 ENT22 JSY" descr="HG6283 ENT22 JSY">
          <a:extLst>
            <a:ext uri="{FF2B5EF4-FFF2-40B4-BE49-F238E27FC236}">
              <a16:creationId xmlns:a16="http://schemas.microsoft.com/office/drawing/2014/main" id="{939BEE6D-DE12-4DAD-B8A7-33DEB2E63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725270" y="27548541"/>
          <a:ext cx="833717" cy="833717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9</xdr:row>
      <xdr:rowOff>80682</xdr:rowOff>
    </xdr:from>
    <xdr:to>
      <xdr:col>2</xdr:col>
      <xdr:colOff>1039906</xdr:colOff>
      <xdr:row>9</xdr:row>
      <xdr:rowOff>968188</xdr:rowOff>
    </xdr:to>
    <xdr:pic>
      <xdr:nvPicPr>
        <xdr:cNvPr id="105" name="HG6287 ENT22 TK JKT" descr="HG6287 ENT22 TK JKT">
          <a:extLst>
            <a:ext uri="{FF2B5EF4-FFF2-40B4-BE49-F238E27FC236}">
              <a16:creationId xmlns:a16="http://schemas.microsoft.com/office/drawing/2014/main" id="{377D42E7-6127-479D-B1B9-FB194A6A2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626659" y="23362023"/>
          <a:ext cx="887506" cy="887506"/>
        </a:xfrm>
        <a:prstGeom prst="rect">
          <a:avLst/>
        </a:prstGeom>
      </xdr:spPr>
    </xdr:pic>
    <xdr:clientData/>
  </xdr:twoCellAnchor>
  <xdr:twoCellAnchor>
    <xdr:from>
      <xdr:col>2</xdr:col>
      <xdr:colOff>188259</xdr:colOff>
      <xdr:row>10</xdr:row>
      <xdr:rowOff>71718</xdr:rowOff>
    </xdr:from>
    <xdr:to>
      <xdr:col>2</xdr:col>
      <xdr:colOff>977153</xdr:colOff>
      <xdr:row>10</xdr:row>
      <xdr:rowOff>860612</xdr:rowOff>
    </xdr:to>
    <xdr:pic>
      <xdr:nvPicPr>
        <xdr:cNvPr id="106" name="HG6288 ENT22 TK JKTY" descr="HG6288 ENT22 TK JKTY">
          <a:extLst>
            <a:ext uri="{FF2B5EF4-FFF2-40B4-BE49-F238E27FC236}">
              <a16:creationId xmlns:a16="http://schemas.microsoft.com/office/drawing/2014/main" id="{C98E6B94-FEFE-4AD2-9C2F-390CC1EA7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662518" y="24392965"/>
          <a:ext cx="788894" cy="788894"/>
        </a:xfrm>
        <a:prstGeom prst="rect">
          <a:avLst/>
        </a:prstGeom>
      </xdr:spPr>
    </xdr:pic>
    <xdr:clientData/>
  </xdr:twoCellAnchor>
  <xdr:twoCellAnchor>
    <xdr:from>
      <xdr:col>2</xdr:col>
      <xdr:colOff>224118</xdr:colOff>
      <xdr:row>11</xdr:row>
      <xdr:rowOff>98612</xdr:rowOff>
    </xdr:from>
    <xdr:to>
      <xdr:col>2</xdr:col>
      <xdr:colOff>995082</xdr:colOff>
      <xdr:row>11</xdr:row>
      <xdr:rowOff>869576</xdr:rowOff>
    </xdr:to>
    <xdr:pic>
      <xdr:nvPicPr>
        <xdr:cNvPr id="109" name="HC0332 ENT22 TR PNT" descr="HC0332 ENT22 TR PNT">
          <a:extLst>
            <a:ext uri="{FF2B5EF4-FFF2-40B4-BE49-F238E27FC236}">
              <a16:creationId xmlns:a16="http://schemas.microsoft.com/office/drawing/2014/main" id="{C6F93A3F-E8B2-4C5A-B7EA-664D07187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698377" y="25459765"/>
          <a:ext cx="770964" cy="770964"/>
        </a:xfrm>
        <a:prstGeom prst="rect">
          <a:avLst/>
        </a:prstGeom>
      </xdr:spPr>
    </xdr:pic>
    <xdr:clientData/>
  </xdr:twoCellAnchor>
  <xdr:twoCellAnchor>
    <xdr:from>
      <xdr:col>2</xdr:col>
      <xdr:colOff>268941</xdr:colOff>
      <xdr:row>12</xdr:row>
      <xdr:rowOff>152400</xdr:rowOff>
    </xdr:from>
    <xdr:to>
      <xdr:col>2</xdr:col>
      <xdr:colOff>1013011</xdr:colOff>
      <xdr:row>12</xdr:row>
      <xdr:rowOff>896470</xdr:rowOff>
    </xdr:to>
    <xdr:pic>
      <xdr:nvPicPr>
        <xdr:cNvPr id="110" name="HC0337 ENT22 TR PNT Y" descr="HC0337 ENT22 TR PNT Y">
          <a:extLst>
            <a:ext uri="{FF2B5EF4-FFF2-40B4-BE49-F238E27FC236}">
              <a16:creationId xmlns:a16="http://schemas.microsoft.com/office/drawing/2014/main" id="{09782C04-29D2-4EA0-B819-D54741134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743200" y="26553459"/>
          <a:ext cx="744070" cy="744070"/>
        </a:xfrm>
        <a:prstGeom prst="rect">
          <a:avLst/>
        </a:prstGeom>
      </xdr:spPr>
    </xdr:pic>
    <xdr:clientData/>
  </xdr:twoCellAnchor>
  <xdr:twoCellAnchor>
    <xdr:from>
      <xdr:col>2</xdr:col>
      <xdr:colOff>251012</xdr:colOff>
      <xdr:row>73</xdr:row>
      <xdr:rowOff>53789</xdr:rowOff>
    </xdr:from>
    <xdr:to>
      <xdr:col>2</xdr:col>
      <xdr:colOff>936812</xdr:colOff>
      <xdr:row>73</xdr:row>
      <xdr:rowOff>739589</xdr:rowOff>
    </xdr:to>
    <xdr:pic>
      <xdr:nvPicPr>
        <xdr:cNvPr id="111" name="HG6292 ENT22 SHO Y" descr="HG6292 ENT22 SHO Y">
          <a:extLst>
            <a:ext uri="{FF2B5EF4-FFF2-40B4-BE49-F238E27FC236}">
              <a16:creationId xmlns:a16="http://schemas.microsoft.com/office/drawing/2014/main" id="{371B0BB4-8961-4944-9958-2677B0B30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725271" y="44384260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242047</xdr:colOff>
      <xdr:row>77</xdr:row>
      <xdr:rowOff>107577</xdr:rowOff>
    </xdr:from>
    <xdr:to>
      <xdr:col>2</xdr:col>
      <xdr:colOff>927847</xdr:colOff>
      <xdr:row>77</xdr:row>
      <xdr:rowOff>793377</xdr:rowOff>
    </xdr:to>
    <xdr:pic>
      <xdr:nvPicPr>
        <xdr:cNvPr id="112" name="HG6291 ENT22 SHO Y" descr="HG6291 ENT22 SHO Y">
          <a:extLst>
            <a:ext uri="{FF2B5EF4-FFF2-40B4-BE49-F238E27FC236}">
              <a16:creationId xmlns:a16="http://schemas.microsoft.com/office/drawing/2014/main" id="{E655E339-80FF-4E58-81CF-A1FB2196B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716306" y="46248918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259976</xdr:colOff>
      <xdr:row>82</xdr:row>
      <xdr:rowOff>89647</xdr:rowOff>
    </xdr:from>
    <xdr:to>
      <xdr:col>2</xdr:col>
      <xdr:colOff>945776</xdr:colOff>
      <xdr:row>82</xdr:row>
      <xdr:rowOff>775447</xdr:rowOff>
    </xdr:to>
    <xdr:pic>
      <xdr:nvPicPr>
        <xdr:cNvPr id="113" name="H57502 ENT22 SHO Y" descr="H57502 ENT22 SHO Y">
          <a:extLst>
            <a:ext uri="{FF2B5EF4-FFF2-40B4-BE49-F238E27FC236}">
              <a16:creationId xmlns:a16="http://schemas.microsoft.com/office/drawing/2014/main" id="{C2382265-C616-40AB-9F71-DA208A78A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734235" y="49852729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259977</xdr:colOff>
      <xdr:row>75</xdr:row>
      <xdr:rowOff>62753</xdr:rowOff>
    </xdr:from>
    <xdr:to>
      <xdr:col>2</xdr:col>
      <xdr:colOff>945777</xdr:colOff>
      <xdr:row>75</xdr:row>
      <xdr:rowOff>748553</xdr:rowOff>
    </xdr:to>
    <xdr:pic>
      <xdr:nvPicPr>
        <xdr:cNvPr id="114" name="H57501 ENT22 SHO Y" descr="H57501 ENT22 SHO Y">
          <a:extLst>
            <a:ext uri="{FF2B5EF4-FFF2-40B4-BE49-F238E27FC236}">
              <a16:creationId xmlns:a16="http://schemas.microsoft.com/office/drawing/2014/main" id="{D33F064D-7C1C-4A73-844A-E5C460793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34236" y="45298659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286871</xdr:colOff>
      <xdr:row>79</xdr:row>
      <xdr:rowOff>80683</xdr:rowOff>
    </xdr:from>
    <xdr:to>
      <xdr:col>2</xdr:col>
      <xdr:colOff>972671</xdr:colOff>
      <xdr:row>79</xdr:row>
      <xdr:rowOff>766483</xdr:rowOff>
    </xdr:to>
    <xdr:pic>
      <xdr:nvPicPr>
        <xdr:cNvPr id="116" name="H57565 ENT22 SHO Y" descr="H57565 ENT22 SHO Y">
          <a:extLst>
            <a:ext uri="{FF2B5EF4-FFF2-40B4-BE49-F238E27FC236}">
              <a16:creationId xmlns:a16="http://schemas.microsoft.com/office/drawing/2014/main" id="{CC132E04-755D-4353-A270-8CB538B6A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761130" y="47127459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268939</xdr:colOff>
      <xdr:row>16</xdr:row>
      <xdr:rowOff>62751</xdr:rowOff>
    </xdr:from>
    <xdr:to>
      <xdr:col>2</xdr:col>
      <xdr:colOff>1075762</xdr:colOff>
      <xdr:row>16</xdr:row>
      <xdr:rowOff>869574</xdr:rowOff>
    </xdr:to>
    <xdr:pic>
      <xdr:nvPicPr>
        <xdr:cNvPr id="17" name="HC5071 ENT22 JSY" descr="HC5071 ENT22 JSY">
          <a:extLst>
            <a:ext uri="{FF2B5EF4-FFF2-40B4-BE49-F238E27FC236}">
              <a16:creationId xmlns:a16="http://schemas.microsoft.com/office/drawing/2014/main" id="{AB819299-98CA-45B6-8026-0A53EA377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743198" y="15482045"/>
          <a:ext cx="806823" cy="806823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15</xdr:row>
      <xdr:rowOff>134471</xdr:rowOff>
    </xdr:from>
    <xdr:to>
      <xdr:col>2</xdr:col>
      <xdr:colOff>1004047</xdr:colOff>
      <xdr:row>15</xdr:row>
      <xdr:rowOff>833718</xdr:rowOff>
    </xdr:to>
    <xdr:pic>
      <xdr:nvPicPr>
        <xdr:cNvPr id="19" name="HG6283 ENT22 JSY" descr="HG6283 ENT22 JSY">
          <a:extLst>
            <a:ext uri="{FF2B5EF4-FFF2-40B4-BE49-F238E27FC236}">
              <a16:creationId xmlns:a16="http://schemas.microsoft.com/office/drawing/2014/main" id="{A8583A93-F659-4609-A2FF-35645B2BD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779059" y="13473953"/>
          <a:ext cx="699247" cy="699247"/>
        </a:xfrm>
        <a:prstGeom prst="rect">
          <a:avLst/>
        </a:prstGeom>
      </xdr:spPr>
    </xdr:pic>
    <xdr:clientData/>
  </xdr:twoCellAnchor>
  <xdr:twoCellAnchor>
    <xdr:from>
      <xdr:col>2</xdr:col>
      <xdr:colOff>295835</xdr:colOff>
      <xdr:row>17</xdr:row>
      <xdr:rowOff>179294</xdr:rowOff>
    </xdr:from>
    <xdr:to>
      <xdr:col>2</xdr:col>
      <xdr:colOff>995082</xdr:colOff>
      <xdr:row>17</xdr:row>
      <xdr:rowOff>878541</xdr:rowOff>
    </xdr:to>
    <xdr:pic>
      <xdr:nvPicPr>
        <xdr:cNvPr id="20" name="HC5071 ENT22 JSY" descr="HC5071 ENT22 JSY">
          <a:extLst>
            <a:ext uri="{FF2B5EF4-FFF2-40B4-BE49-F238E27FC236}">
              <a16:creationId xmlns:a16="http://schemas.microsoft.com/office/drawing/2014/main" id="{0A9CB569-F7E0-430A-BA3A-868F5638D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770094" y="15598588"/>
          <a:ext cx="699247" cy="699247"/>
        </a:xfrm>
        <a:prstGeom prst="rect">
          <a:avLst/>
        </a:prstGeom>
      </xdr:spPr>
    </xdr:pic>
    <xdr:clientData/>
  </xdr:twoCellAnchor>
  <xdr:twoCellAnchor>
    <xdr:from>
      <xdr:col>2</xdr:col>
      <xdr:colOff>107575</xdr:colOff>
      <xdr:row>18</xdr:row>
      <xdr:rowOff>161365</xdr:rowOff>
    </xdr:from>
    <xdr:to>
      <xdr:col>2</xdr:col>
      <xdr:colOff>1186466</xdr:colOff>
      <xdr:row>18</xdr:row>
      <xdr:rowOff>833718</xdr:rowOff>
    </xdr:to>
    <xdr:pic>
      <xdr:nvPicPr>
        <xdr:cNvPr id="21" name="Picture_351_2">
          <a:extLst>
            <a:ext uri="{FF2B5EF4-FFF2-40B4-BE49-F238E27FC236}">
              <a16:creationId xmlns:a16="http://schemas.microsoft.com/office/drawing/2014/main" id="{CA422702-7476-4564-814D-B43EA4D4A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834" y="16620565"/>
          <a:ext cx="1078891" cy="672353"/>
        </a:xfrm>
        <a:prstGeom prst="rect">
          <a:avLst/>
        </a:prstGeom>
      </xdr:spPr>
    </xdr:pic>
    <xdr:clientData/>
  </xdr:twoCellAnchor>
  <xdr:twoCellAnchor>
    <xdr:from>
      <xdr:col>2</xdr:col>
      <xdr:colOff>89646</xdr:colOff>
      <xdr:row>20</xdr:row>
      <xdr:rowOff>188258</xdr:rowOff>
    </xdr:from>
    <xdr:to>
      <xdr:col>2</xdr:col>
      <xdr:colOff>1201270</xdr:colOff>
      <xdr:row>20</xdr:row>
      <xdr:rowOff>881009</xdr:rowOff>
    </xdr:to>
    <xdr:pic>
      <xdr:nvPicPr>
        <xdr:cNvPr id="22" name="Picture_449_2">
          <a:extLst>
            <a:ext uri="{FF2B5EF4-FFF2-40B4-BE49-F238E27FC236}">
              <a16:creationId xmlns:a16="http://schemas.microsoft.com/office/drawing/2014/main" id="{614406EC-8975-40E6-B2D2-D3E2963AE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3905" y="18727270"/>
          <a:ext cx="1111624" cy="692751"/>
        </a:xfrm>
        <a:prstGeom prst="rect">
          <a:avLst/>
        </a:prstGeom>
      </xdr:spPr>
    </xdr:pic>
    <xdr:clientData/>
  </xdr:twoCellAnchor>
  <xdr:twoCellAnchor>
    <xdr:from>
      <xdr:col>2</xdr:col>
      <xdr:colOff>89646</xdr:colOff>
      <xdr:row>22</xdr:row>
      <xdr:rowOff>116542</xdr:rowOff>
    </xdr:from>
    <xdr:to>
      <xdr:col>2</xdr:col>
      <xdr:colOff>1197307</xdr:colOff>
      <xdr:row>22</xdr:row>
      <xdr:rowOff>806824</xdr:rowOff>
    </xdr:to>
    <xdr:pic>
      <xdr:nvPicPr>
        <xdr:cNvPr id="23" name="Picture_450_2">
          <a:extLst>
            <a:ext uri="{FF2B5EF4-FFF2-40B4-BE49-F238E27FC236}">
              <a16:creationId xmlns:a16="http://schemas.microsoft.com/office/drawing/2014/main" id="{2F188DCD-F80C-44E2-B244-5897A0BF1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3905" y="20735366"/>
          <a:ext cx="1107661" cy="690282"/>
        </a:xfrm>
        <a:prstGeom prst="rect">
          <a:avLst/>
        </a:prstGeom>
      </xdr:spPr>
    </xdr:pic>
    <xdr:clientData/>
  </xdr:twoCellAnchor>
  <xdr:twoCellAnchor>
    <xdr:from>
      <xdr:col>2</xdr:col>
      <xdr:colOff>143435</xdr:colOff>
      <xdr:row>19</xdr:row>
      <xdr:rowOff>179294</xdr:rowOff>
    </xdr:from>
    <xdr:to>
      <xdr:col>2</xdr:col>
      <xdr:colOff>1136015</xdr:colOff>
      <xdr:row>19</xdr:row>
      <xdr:rowOff>797859</xdr:rowOff>
    </xdr:to>
    <xdr:pic>
      <xdr:nvPicPr>
        <xdr:cNvPr id="24" name="Picture_376_2">
          <a:extLst>
            <a:ext uri="{FF2B5EF4-FFF2-40B4-BE49-F238E27FC236}">
              <a16:creationId xmlns:a16="http://schemas.microsoft.com/office/drawing/2014/main" id="{B1517822-68C2-4A65-AA20-8284D3A05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7694" y="17678400"/>
          <a:ext cx="992580" cy="618565"/>
        </a:xfrm>
        <a:prstGeom prst="rect">
          <a:avLst/>
        </a:prstGeom>
      </xdr:spPr>
    </xdr:pic>
    <xdr:clientData/>
  </xdr:twoCellAnchor>
  <xdr:twoCellAnchor>
    <xdr:from>
      <xdr:col>2</xdr:col>
      <xdr:colOff>161364</xdr:colOff>
      <xdr:row>21</xdr:row>
      <xdr:rowOff>215153</xdr:rowOff>
    </xdr:from>
    <xdr:to>
      <xdr:col>2</xdr:col>
      <xdr:colOff>1110787</xdr:colOff>
      <xdr:row>21</xdr:row>
      <xdr:rowOff>806823</xdr:rowOff>
    </xdr:to>
    <xdr:pic>
      <xdr:nvPicPr>
        <xdr:cNvPr id="25" name="Picture_399_2">
          <a:extLst>
            <a:ext uri="{FF2B5EF4-FFF2-40B4-BE49-F238E27FC236}">
              <a16:creationId xmlns:a16="http://schemas.microsoft.com/office/drawing/2014/main" id="{6202C92E-E2E7-4626-959C-726AF37B8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623" y="19794071"/>
          <a:ext cx="949423" cy="591670"/>
        </a:xfrm>
        <a:prstGeom prst="rect">
          <a:avLst/>
        </a:prstGeom>
      </xdr:spPr>
    </xdr:pic>
    <xdr:clientData/>
  </xdr:twoCellAnchor>
  <xdr:twoCellAnchor>
    <xdr:from>
      <xdr:col>2</xdr:col>
      <xdr:colOff>161365</xdr:colOff>
      <xdr:row>23</xdr:row>
      <xdr:rowOff>170329</xdr:rowOff>
    </xdr:from>
    <xdr:to>
      <xdr:col>2</xdr:col>
      <xdr:colOff>1139559</xdr:colOff>
      <xdr:row>23</xdr:row>
      <xdr:rowOff>779929</xdr:rowOff>
    </xdr:to>
    <xdr:pic>
      <xdr:nvPicPr>
        <xdr:cNvPr id="26" name="Picture_377_2">
          <a:extLst>
            <a:ext uri="{FF2B5EF4-FFF2-40B4-BE49-F238E27FC236}">
              <a16:creationId xmlns:a16="http://schemas.microsoft.com/office/drawing/2014/main" id="{4A61797D-4F96-4D7E-B4F3-505A2990B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624" y="21829058"/>
          <a:ext cx="978194" cy="609600"/>
        </a:xfrm>
        <a:prstGeom prst="rect">
          <a:avLst/>
        </a:prstGeom>
      </xdr:spPr>
    </xdr:pic>
    <xdr:clientData/>
  </xdr:twoCellAnchor>
  <xdr:twoCellAnchor>
    <xdr:from>
      <xdr:col>2</xdr:col>
      <xdr:colOff>295835</xdr:colOff>
      <xdr:row>26</xdr:row>
      <xdr:rowOff>161365</xdr:rowOff>
    </xdr:from>
    <xdr:to>
      <xdr:col>2</xdr:col>
      <xdr:colOff>833717</xdr:colOff>
      <xdr:row>26</xdr:row>
      <xdr:rowOff>699247</xdr:rowOff>
    </xdr:to>
    <xdr:pic>
      <xdr:nvPicPr>
        <xdr:cNvPr id="27" name="DP3217 ESTRO 19 JSYY" descr="DP3217 ESTRO 19 JSYY">
          <a:extLst>
            <a:ext uri="{FF2B5EF4-FFF2-40B4-BE49-F238E27FC236}">
              <a16:creationId xmlns:a16="http://schemas.microsoft.com/office/drawing/2014/main" id="{E4BBA158-B26A-452F-A0B6-AB63FFEE1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70094" y="23908871"/>
          <a:ext cx="537882" cy="537882"/>
        </a:xfrm>
        <a:prstGeom prst="rect">
          <a:avLst/>
        </a:prstGeom>
      </xdr:spPr>
    </xdr:pic>
    <xdr:clientData/>
  </xdr:twoCellAnchor>
  <xdr:twoCellAnchor>
    <xdr:from>
      <xdr:col>2</xdr:col>
      <xdr:colOff>349624</xdr:colOff>
      <xdr:row>28</xdr:row>
      <xdr:rowOff>125506</xdr:rowOff>
    </xdr:from>
    <xdr:to>
      <xdr:col>2</xdr:col>
      <xdr:colOff>914400</xdr:colOff>
      <xdr:row>28</xdr:row>
      <xdr:rowOff>690282</xdr:rowOff>
    </xdr:to>
    <xdr:pic>
      <xdr:nvPicPr>
        <xdr:cNvPr id="28" name="DP3219 ESTRO 19 JSYY" descr="DP3219 ESTRO 19 JSYY">
          <a:extLst>
            <a:ext uri="{FF2B5EF4-FFF2-40B4-BE49-F238E27FC236}">
              <a16:creationId xmlns:a16="http://schemas.microsoft.com/office/drawing/2014/main" id="{6CAA3A83-4446-481F-B659-1AFD5E2EF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23883" y="25648024"/>
          <a:ext cx="564776" cy="564776"/>
        </a:xfrm>
        <a:prstGeom prst="rect">
          <a:avLst/>
        </a:prstGeom>
      </xdr:spPr>
    </xdr:pic>
    <xdr:clientData/>
  </xdr:twoCellAnchor>
  <xdr:twoCellAnchor>
    <xdr:from>
      <xdr:col>2</xdr:col>
      <xdr:colOff>331694</xdr:colOff>
      <xdr:row>30</xdr:row>
      <xdr:rowOff>161365</xdr:rowOff>
    </xdr:from>
    <xdr:to>
      <xdr:col>2</xdr:col>
      <xdr:colOff>878541</xdr:colOff>
      <xdr:row>30</xdr:row>
      <xdr:rowOff>708212</xdr:rowOff>
    </xdr:to>
    <xdr:pic>
      <xdr:nvPicPr>
        <xdr:cNvPr id="29" name="DP3215 ESTRO 19 JSYY" descr="DP3215 ESTRO 19 JSYY">
          <a:extLst>
            <a:ext uri="{FF2B5EF4-FFF2-40B4-BE49-F238E27FC236}">
              <a16:creationId xmlns:a16="http://schemas.microsoft.com/office/drawing/2014/main" id="{942EEB5E-6B16-4A23-A601-E9EFBBA79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05953" y="27458894"/>
          <a:ext cx="546847" cy="546847"/>
        </a:xfrm>
        <a:prstGeom prst="rect">
          <a:avLst/>
        </a:prstGeom>
      </xdr:spPr>
    </xdr:pic>
    <xdr:clientData/>
  </xdr:twoCellAnchor>
  <xdr:twoCellAnchor>
    <xdr:from>
      <xdr:col>2</xdr:col>
      <xdr:colOff>277906</xdr:colOff>
      <xdr:row>32</xdr:row>
      <xdr:rowOff>134471</xdr:rowOff>
    </xdr:from>
    <xdr:to>
      <xdr:col>2</xdr:col>
      <xdr:colOff>869576</xdr:colOff>
      <xdr:row>32</xdr:row>
      <xdr:rowOff>726141</xdr:rowOff>
    </xdr:to>
    <xdr:pic>
      <xdr:nvPicPr>
        <xdr:cNvPr id="30" name="DP3220 ESTRO 19 JSYY" descr="DP3220 ESTRO 19 JSYY">
          <a:extLst>
            <a:ext uri="{FF2B5EF4-FFF2-40B4-BE49-F238E27FC236}">
              <a16:creationId xmlns:a16="http://schemas.microsoft.com/office/drawing/2014/main" id="{3EB8AF0A-8BE1-4DB7-A39D-27345FA35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52165" y="29207012"/>
          <a:ext cx="591670" cy="591670"/>
        </a:xfrm>
        <a:prstGeom prst="rect">
          <a:avLst/>
        </a:prstGeom>
      </xdr:spPr>
    </xdr:pic>
    <xdr:clientData/>
  </xdr:twoCellAnchor>
  <xdr:twoCellAnchor>
    <xdr:from>
      <xdr:col>2</xdr:col>
      <xdr:colOff>277906</xdr:colOff>
      <xdr:row>34</xdr:row>
      <xdr:rowOff>152400</xdr:rowOff>
    </xdr:from>
    <xdr:to>
      <xdr:col>2</xdr:col>
      <xdr:colOff>905435</xdr:colOff>
      <xdr:row>34</xdr:row>
      <xdr:rowOff>779929</xdr:rowOff>
    </xdr:to>
    <xdr:pic>
      <xdr:nvPicPr>
        <xdr:cNvPr id="31" name="DP3221 ESTRO 19 JSYY" descr="DP3221 ESTRO 19 JSYY">
          <a:extLst>
            <a:ext uri="{FF2B5EF4-FFF2-40B4-BE49-F238E27FC236}">
              <a16:creationId xmlns:a16="http://schemas.microsoft.com/office/drawing/2014/main" id="{6A3A5C29-E24D-4022-8C40-ADB3F6B20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52165" y="30999953"/>
          <a:ext cx="627529" cy="627529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36</xdr:row>
      <xdr:rowOff>98612</xdr:rowOff>
    </xdr:from>
    <xdr:to>
      <xdr:col>2</xdr:col>
      <xdr:colOff>905435</xdr:colOff>
      <xdr:row>36</xdr:row>
      <xdr:rowOff>699247</xdr:rowOff>
    </xdr:to>
    <xdr:pic>
      <xdr:nvPicPr>
        <xdr:cNvPr id="32" name="DP3216 ESTRO 19 JSYY" descr="DP3216 ESTRO 19 JSYY">
          <a:extLst>
            <a:ext uri="{FF2B5EF4-FFF2-40B4-BE49-F238E27FC236}">
              <a16:creationId xmlns:a16="http://schemas.microsoft.com/office/drawing/2014/main" id="{960F7510-A4F6-4FD6-8537-5B4C41D98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79059" y="32721177"/>
          <a:ext cx="600635" cy="600635"/>
        </a:xfrm>
        <a:prstGeom prst="rect">
          <a:avLst/>
        </a:prstGeom>
      </xdr:spPr>
    </xdr:pic>
    <xdr:clientData/>
  </xdr:twoCellAnchor>
  <xdr:twoCellAnchor>
    <xdr:from>
      <xdr:col>2</xdr:col>
      <xdr:colOff>322729</xdr:colOff>
      <xdr:row>38</xdr:row>
      <xdr:rowOff>134471</xdr:rowOff>
    </xdr:from>
    <xdr:to>
      <xdr:col>2</xdr:col>
      <xdr:colOff>887506</xdr:colOff>
      <xdr:row>38</xdr:row>
      <xdr:rowOff>699248</xdr:rowOff>
    </xdr:to>
    <xdr:pic>
      <xdr:nvPicPr>
        <xdr:cNvPr id="33" name="DP3227 ESTRO 19 JSYY" descr="DP3227 ESTRO 19 JSYY">
          <a:extLst>
            <a:ext uri="{FF2B5EF4-FFF2-40B4-BE49-F238E27FC236}">
              <a16:creationId xmlns:a16="http://schemas.microsoft.com/office/drawing/2014/main" id="{FEEE9491-B312-4DF3-AAFC-2ECC0A046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96988" y="34532047"/>
          <a:ext cx="564777" cy="564777"/>
        </a:xfrm>
        <a:prstGeom prst="rect">
          <a:avLst/>
        </a:prstGeom>
      </xdr:spPr>
    </xdr:pic>
    <xdr:clientData/>
  </xdr:twoCellAnchor>
  <xdr:twoCellAnchor>
    <xdr:from>
      <xdr:col>2</xdr:col>
      <xdr:colOff>277906</xdr:colOff>
      <xdr:row>40</xdr:row>
      <xdr:rowOff>161364</xdr:rowOff>
    </xdr:from>
    <xdr:to>
      <xdr:col>2</xdr:col>
      <xdr:colOff>896470</xdr:colOff>
      <xdr:row>40</xdr:row>
      <xdr:rowOff>779928</xdr:rowOff>
    </xdr:to>
    <xdr:pic>
      <xdr:nvPicPr>
        <xdr:cNvPr id="34" name="DP3228 ESTRO 19 JSYY" descr="DP3228 ESTRO 19 JSYY">
          <a:extLst>
            <a:ext uri="{FF2B5EF4-FFF2-40B4-BE49-F238E27FC236}">
              <a16:creationId xmlns:a16="http://schemas.microsoft.com/office/drawing/2014/main" id="{2652C8FF-8E54-4924-93AB-2E5F6C84E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52165" y="36333952"/>
          <a:ext cx="618564" cy="618564"/>
        </a:xfrm>
        <a:prstGeom prst="rect">
          <a:avLst/>
        </a:prstGeom>
      </xdr:spPr>
    </xdr:pic>
    <xdr:clientData/>
  </xdr:twoCellAnchor>
  <xdr:twoCellAnchor>
    <xdr:from>
      <xdr:col>2</xdr:col>
      <xdr:colOff>313765</xdr:colOff>
      <xdr:row>42</xdr:row>
      <xdr:rowOff>125506</xdr:rowOff>
    </xdr:from>
    <xdr:to>
      <xdr:col>2</xdr:col>
      <xdr:colOff>923365</xdr:colOff>
      <xdr:row>42</xdr:row>
      <xdr:rowOff>735106</xdr:rowOff>
    </xdr:to>
    <xdr:pic>
      <xdr:nvPicPr>
        <xdr:cNvPr id="35" name="GH1663 ESTRO 19 JSYY" descr="GH1663 ESTRO 19 JSYY">
          <a:extLst>
            <a:ext uri="{FF2B5EF4-FFF2-40B4-BE49-F238E27FC236}">
              <a16:creationId xmlns:a16="http://schemas.microsoft.com/office/drawing/2014/main" id="{B4F06F21-BA35-4FD5-867C-E1A715F34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88024" y="38073106"/>
          <a:ext cx="609600" cy="60960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44</xdr:row>
      <xdr:rowOff>107576</xdr:rowOff>
    </xdr:from>
    <xdr:to>
      <xdr:col>2</xdr:col>
      <xdr:colOff>941294</xdr:colOff>
      <xdr:row>44</xdr:row>
      <xdr:rowOff>744070</xdr:rowOff>
    </xdr:to>
    <xdr:pic>
      <xdr:nvPicPr>
        <xdr:cNvPr id="38" name="DP3229 ESTRO 19 JSYY" descr="DP3229 ESTRO 19 JSYY">
          <a:extLst>
            <a:ext uri="{FF2B5EF4-FFF2-40B4-BE49-F238E27FC236}">
              <a16:creationId xmlns:a16="http://schemas.microsoft.com/office/drawing/2014/main" id="{8225A38C-F38B-4161-B07D-BBFBEED82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779059" y="39830188"/>
          <a:ext cx="636494" cy="636494"/>
        </a:xfrm>
        <a:prstGeom prst="rect">
          <a:avLst/>
        </a:prstGeom>
      </xdr:spPr>
    </xdr:pic>
    <xdr:clientData/>
  </xdr:twoCellAnchor>
  <xdr:twoCellAnchor>
    <xdr:from>
      <xdr:col>2</xdr:col>
      <xdr:colOff>277906</xdr:colOff>
      <xdr:row>46</xdr:row>
      <xdr:rowOff>125506</xdr:rowOff>
    </xdr:from>
    <xdr:to>
      <xdr:col>2</xdr:col>
      <xdr:colOff>932329</xdr:colOff>
      <xdr:row>46</xdr:row>
      <xdr:rowOff>779929</xdr:rowOff>
    </xdr:to>
    <xdr:pic>
      <xdr:nvPicPr>
        <xdr:cNvPr id="39" name="DP3224 ESTRO 19 JSYY" descr="DP3224 ESTRO 19 JSYY">
          <a:extLst>
            <a:ext uri="{FF2B5EF4-FFF2-40B4-BE49-F238E27FC236}">
              <a16:creationId xmlns:a16="http://schemas.microsoft.com/office/drawing/2014/main" id="{B69C9B2E-1C41-4A8A-9CFB-BAF672AF7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52165" y="41623130"/>
          <a:ext cx="654423" cy="654423"/>
        </a:xfrm>
        <a:prstGeom prst="rect">
          <a:avLst/>
        </a:prstGeom>
      </xdr:spPr>
    </xdr:pic>
    <xdr:clientData/>
  </xdr:twoCellAnchor>
  <xdr:twoCellAnchor>
    <xdr:from>
      <xdr:col>2</xdr:col>
      <xdr:colOff>251012</xdr:colOff>
      <xdr:row>74</xdr:row>
      <xdr:rowOff>53789</xdr:rowOff>
    </xdr:from>
    <xdr:to>
      <xdr:col>2</xdr:col>
      <xdr:colOff>936812</xdr:colOff>
      <xdr:row>74</xdr:row>
      <xdr:rowOff>739589</xdr:rowOff>
    </xdr:to>
    <xdr:pic>
      <xdr:nvPicPr>
        <xdr:cNvPr id="40" name="HG6292 ENT22 SHO Y" descr="HG6292 ENT22 SHO Y">
          <a:extLst>
            <a:ext uri="{FF2B5EF4-FFF2-40B4-BE49-F238E27FC236}">
              <a16:creationId xmlns:a16="http://schemas.microsoft.com/office/drawing/2014/main" id="{7E05DDBA-D629-48BF-88CD-FDF5516B2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725271" y="42680965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259977</xdr:colOff>
      <xdr:row>76</xdr:row>
      <xdr:rowOff>62753</xdr:rowOff>
    </xdr:from>
    <xdr:to>
      <xdr:col>2</xdr:col>
      <xdr:colOff>945777</xdr:colOff>
      <xdr:row>76</xdr:row>
      <xdr:rowOff>748553</xdr:rowOff>
    </xdr:to>
    <xdr:pic>
      <xdr:nvPicPr>
        <xdr:cNvPr id="41" name="H57501 ENT22 SHO Y" descr="H57501 ENT22 SHO Y">
          <a:extLst>
            <a:ext uri="{FF2B5EF4-FFF2-40B4-BE49-F238E27FC236}">
              <a16:creationId xmlns:a16="http://schemas.microsoft.com/office/drawing/2014/main" id="{D709104B-8883-45F9-9611-41708907E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34236" y="44500800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242047</xdr:colOff>
      <xdr:row>78</xdr:row>
      <xdr:rowOff>107577</xdr:rowOff>
    </xdr:from>
    <xdr:to>
      <xdr:col>2</xdr:col>
      <xdr:colOff>927847</xdr:colOff>
      <xdr:row>78</xdr:row>
      <xdr:rowOff>793377</xdr:rowOff>
    </xdr:to>
    <xdr:pic>
      <xdr:nvPicPr>
        <xdr:cNvPr id="42" name="HG6291 ENT22 SHO Y" descr="HG6291 ENT22 SHO Y">
          <a:extLst>
            <a:ext uri="{FF2B5EF4-FFF2-40B4-BE49-F238E27FC236}">
              <a16:creationId xmlns:a16="http://schemas.microsoft.com/office/drawing/2014/main" id="{7FD66E6F-94F1-4336-878A-35A7996CB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716306" y="46356495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286871</xdr:colOff>
      <xdr:row>80</xdr:row>
      <xdr:rowOff>80683</xdr:rowOff>
    </xdr:from>
    <xdr:to>
      <xdr:col>2</xdr:col>
      <xdr:colOff>972671</xdr:colOff>
      <xdr:row>80</xdr:row>
      <xdr:rowOff>766483</xdr:rowOff>
    </xdr:to>
    <xdr:pic>
      <xdr:nvPicPr>
        <xdr:cNvPr id="45" name="H57565 ENT22 SHO Y" descr="H57565 ENT22 SHO Y">
          <a:extLst>
            <a:ext uri="{FF2B5EF4-FFF2-40B4-BE49-F238E27FC236}">
              <a16:creationId xmlns:a16="http://schemas.microsoft.com/office/drawing/2014/main" id="{E6C49F21-8831-4787-A9D2-4103E4521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761130" y="48140471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259976</xdr:colOff>
      <xdr:row>81</xdr:row>
      <xdr:rowOff>89647</xdr:rowOff>
    </xdr:from>
    <xdr:to>
      <xdr:col>2</xdr:col>
      <xdr:colOff>945776</xdr:colOff>
      <xdr:row>81</xdr:row>
      <xdr:rowOff>775447</xdr:rowOff>
    </xdr:to>
    <xdr:pic>
      <xdr:nvPicPr>
        <xdr:cNvPr id="46" name="H57502 ENT22 SHO Y" descr="H57502 ENT22 SHO Y">
          <a:extLst>
            <a:ext uri="{FF2B5EF4-FFF2-40B4-BE49-F238E27FC236}">
              <a16:creationId xmlns:a16="http://schemas.microsoft.com/office/drawing/2014/main" id="{944B9E06-18A3-4EB4-B4FB-C647C6F3C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734235" y="50865741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143434</xdr:colOff>
      <xdr:row>84</xdr:row>
      <xdr:rowOff>134470</xdr:rowOff>
    </xdr:from>
    <xdr:to>
      <xdr:col>2</xdr:col>
      <xdr:colOff>1193555</xdr:colOff>
      <xdr:row>84</xdr:row>
      <xdr:rowOff>788894</xdr:rowOff>
    </xdr:to>
    <xdr:pic>
      <xdr:nvPicPr>
        <xdr:cNvPr id="47" name="Picture_20_2">
          <a:extLst>
            <a:ext uri="{FF2B5EF4-FFF2-40B4-BE49-F238E27FC236}">
              <a16:creationId xmlns:a16="http://schemas.microsoft.com/office/drawing/2014/main" id="{6CEBEBAE-F05B-4ED4-9D41-056BBDEB4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7693" y="52004258"/>
          <a:ext cx="1050121" cy="654424"/>
        </a:xfrm>
        <a:prstGeom prst="rect">
          <a:avLst/>
        </a:prstGeom>
      </xdr:spPr>
    </xdr:pic>
    <xdr:clientData/>
  </xdr:twoCellAnchor>
  <xdr:twoCellAnchor>
    <xdr:from>
      <xdr:col>2</xdr:col>
      <xdr:colOff>170329</xdr:colOff>
      <xdr:row>85</xdr:row>
      <xdr:rowOff>143435</xdr:rowOff>
    </xdr:from>
    <xdr:to>
      <xdr:col>2</xdr:col>
      <xdr:colOff>1076597</xdr:colOff>
      <xdr:row>85</xdr:row>
      <xdr:rowOff>708211</xdr:rowOff>
    </xdr:to>
    <xdr:pic>
      <xdr:nvPicPr>
        <xdr:cNvPr id="48" name="Picture_50_2">
          <a:extLst>
            <a:ext uri="{FF2B5EF4-FFF2-40B4-BE49-F238E27FC236}">
              <a16:creationId xmlns:a16="http://schemas.microsoft.com/office/drawing/2014/main" id="{8CD661E7-07D2-4737-9CB2-333CD59F4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4588" y="52936588"/>
          <a:ext cx="906268" cy="564776"/>
        </a:xfrm>
        <a:prstGeom prst="rect">
          <a:avLst/>
        </a:prstGeom>
      </xdr:spPr>
    </xdr:pic>
    <xdr:clientData/>
  </xdr:twoCellAnchor>
  <xdr:twoCellAnchor>
    <xdr:from>
      <xdr:col>2</xdr:col>
      <xdr:colOff>143434</xdr:colOff>
      <xdr:row>86</xdr:row>
      <xdr:rowOff>116541</xdr:rowOff>
    </xdr:from>
    <xdr:to>
      <xdr:col>2</xdr:col>
      <xdr:colOff>1164784</xdr:colOff>
      <xdr:row>86</xdr:row>
      <xdr:rowOff>753035</xdr:rowOff>
    </xdr:to>
    <xdr:pic>
      <xdr:nvPicPr>
        <xdr:cNvPr id="60" name="Picture_55_2">
          <a:extLst>
            <a:ext uri="{FF2B5EF4-FFF2-40B4-BE49-F238E27FC236}">
              <a16:creationId xmlns:a16="http://schemas.microsoft.com/office/drawing/2014/main" id="{C8ABE0D1-00CF-4D50-833F-CE72825E3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7693" y="53833059"/>
          <a:ext cx="1021350" cy="636494"/>
        </a:xfrm>
        <a:prstGeom prst="rect">
          <a:avLst/>
        </a:prstGeom>
      </xdr:spPr>
    </xdr:pic>
    <xdr:clientData/>
  </xdr:twoCellAnchor>
  <xdr:twoCellAnchor>
    <xdr:from>
      <xdr:col>2</xdr:col>
      <xdr:colOff>170329</xdr:colOff>
      <xdr:row>87</xdr:row>
      <xdr:rowOff>116541</xdr:rowOff>
    </xdr:from>
    <xdr:to>
      <xdr:col>2</xdr:col>
      <xdr:colOff>1201271</xdr:colOff>
      <xdr:row>87</xdr:row>
      <xdr:rowOff>759013</xdr:rowOff>
    </xdr:to>
    <xdr:pic>
      <xdr:nvPicPr>
        <xdr:cNvPr id="61" name="Picture_56_2">
          <a:extLst>
            <a:ext uri="{FF2B5EF4-FFF2-40B4-BE49-F238E27FC236}">
              <a16:creationId xmlns:a16="http://schemas.microsoft.com/office/drawing/2014/main" id="{DFBCA072-63B5-40B4-BCF6-4D9499782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4588" y="54756423"/>
          <a:ext cx="1030942" cy="642472"/>
        </a:xfrm>
        <a:prstGeom prst="rect">
          <a:avLst/>
        </a:prstGeom>
      </xdr:spPr>
    </xdr:pic>
    <xdr:clientData/>
  </xdr:twoCellAnchor>
  <xdr:twoCellAnchor>
    <xdr:from>
      <xdr:col>2</xdr:col>
      <xdr:colOff>161365</xdr:colOff>
      <xdr:row>88</xdr:row>
      <xdr:rowOff>107576</xdr:rowOff>
    </xdr:from>
    <xdr:to>
      <xdr:col>2</xdr:col>
      <xdr:colOff>1197101</xdr:colOff>
      <xdr:row>88</xdr:row>
      <xdr:rowOff>753035</xdr:rowOff>
    </xdr:to>
    <xdr:pic>
      <xdr:nvPicPr>
        <xdr:cNvPr id="62" name="Picture_52_2">
          <a:extLst>
            <a:ext uri="{FF2B5EF4-FFF2-40B4-BE49-F238E27FC236}">
              <a16:creationId xmlns:a16="http://schemas.microsoft.com/office/drawing/2014/main" id="{CC26F36E-A1B2-44A5-85A7-55AFB21C4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624" y="55670823"/>
          <a:ext cx="1035736" cy="645459"/>
        </a:xfrm>
        <a:prstGeom prst="rect">
          <a:avLst/>
        </a:prstGeom>
      </xdr:spPr>
    </xdr:pic>
    <xdr:clientData/>
  </xdr:twoCellAnchor>
  <xdr:twoCellAnchor>
    <xdr:from>
      <xdr:col>2</xdr:col>
      <xdr:colOff>134470</xdr:colOff>
      <xdr:row>89</xdr:row>
      <xdr:rowOff>134470</xdr:rowOff>
    </xdr:from>
    <xdr:to>
      <xdr:col>2</xdr:col>
      <xdr:colOff>1155822</xdr:colOff>
      <xdr:row>89</xdr:row>
      <xdr:rowOff>770965</xdr:rowOff>
    </xdr:to>
    <xdr:pic>
      <xdr:nvPicPr>
        <xdr:cNvPr id="63" name="Picture_51_2">
          <a:extLst>
            <a:ext uri="{FF2B5EF4-FFF2-40B4-BE49-F238E27FC236}">
              <a16:creationId xmlns:a16="http://schemas.microsoft.com/office/drawing/2014/main" id="{E341936C-1F9E-4928-8BD2-09AC77599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8729" y="56621082"/>
          <a:ext cx="1021352" cy="636495"/>
        </a:xfrm>
        <a:prstGeom prst="rect">
          <a:avLst/>
        </a:prstGeom>
      </xdr:spPr>
    </xdr:pic>
    <xdr:clientData/>
  </xdr:twoCellAnchor>
  <xdr:twoCellAnchor>
    <xdr:from>
      <xdr:col>2</xdr:col>
      <xdr:colOff>107576</xdr:colOff>
      <xdr:row>90</xdr:row>
      <xdr:rowOff>125507</xdr:rowOff>
    </xdr:from>
    <xdr:to>
      <xdr:col>2</xdr:col>
      <xdr:colOff>1093694</xdr:colOff>
      <xdr:row>90</xdr:row>
      <xdr:rowOff>740045</xdr:rowOff>
    </xdr:to>
    <xdr:pic>
      <xdr:nvPicPr>
        <xdr:cNvPr id="64" name="Picture_54_2">
          <a:extLst>
            <a:ext uri="{FF2B5EF4-FFF2-40B4-BE49-F238E27FC236}">
              <a16:creationId xmlns:a16="http://schemas.microsoft.com/office/drawing/2014/main" id="{11C7C6AD-98A9-444F-A4F1-EBF408364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835" y="57535483"/>
          <a:ext cx="986118" cy="614538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48</xdr:row>
      <xdr:rowOff>116542</xdr:rowOff>
    </xdr:from>
    <xdr:to>
      <xdr:col>2</xdr:col>
      <xdr:colOff>954172</xdr:colOff>
      <xdr:row>48</xdr:row>
      <xdr:rowOff>842682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FF7685-A43B-4F4A-579A-EA979C048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743200" y="36262236"/>
          <a:ext cx="685231" cy="72614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49</xdr:row>
      <xdr:rowOff>80681</xdr:rowOff>
    </xdr:from>
    <xdr:to>
      <xdr:col>2</xdr:col>
      <xdr:colOff>950259</xdr:colOff>
      <xdr:row>49</xdr:row>
      <xdr:rowOff>802674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56DAB3D-17E5-4B9C-920F-DB558A8B0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743200" y="37113881"/>
          <a:ext cx="681318" cy="721993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268942</xdr:colOff>
      <xdr:row>50</xdr:row>
      <xdr:rowOff>62753</xdr:rowOff>
    </xdr:from>
    <xdr:to>
      <xdr:col>2</xdr:col>
      <xdr:colOff>977153</xdr:colOff>
      <xdr:row>50</xdr:row>
      <xdr:rowOff>791642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0A65894-6404-1D01-2BBE-519889EEB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2743201" y="37983459"/>
          <a:ext cx="708211" cy="728889"/>
        </a:xfrm>
        <a:prstGeom prst="rect">
          <a:avLst/>
        </a:prstGeom>
      </xdr:spPr>
    </xdr:pic>
    <xdr:clientData/>
  </xdr:twoCellAnchor>
  <xdr:twoCellAnchor editAs="oneCell">
    <xdr:from>
      <xdr:col>2</xdr:col>
      <xdr:colOff>259976</xdr:colOff>
      <xdr:row>51</xdr:row>
      <xdr:rowOff>80682</xdr:rowOff>
    </xdr:from>
    <xdr:to>
      <xdr:col>2</xdr:col>
      <xdr:colOff>968187</xdr:colOff>
      <xdr:row>51</xdr:row>
      <xdr:rowOff>809571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C55744D-C1D1-4C1C-92A6-9CB4B1E60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2734235" y="38888894"/>
          <a:ext cx="708211" cy="728889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268942</xdr:colOff>
      <xdr:row>52</xdr:row>
      <xdr:rowOff>17930</xdr:rowOff>
    </xdr:from>
    <xdr:to>
      <xdr:col>2</xdr:col>
      <xdr:colOff>941295</xdr:colOff>
      <xdr:row>52</xdr:row>
      <xdr:rowOff>806972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46807E3C-7504-94BD-C842-4591F3DEA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2743201" y="39713648"/>
          <a:ext cx="672353" cy="789042"/>
        </a:xfrm>
        <a:prstGeom prst="rect">
          <a:avLst/>
        </a:prstGeom>
      </xdr:spPr>
    </xdr:pic>
    <xdr:clientData/>
  </xdr:twoCellAnchor>
  <xdr:twoCellAnchor editAs="oneCell">
    <xdr:from>
      <xdr:col>2</xdr:col>
      <xdr:colOff>286871</xdr:colOff>
      <xdr:row>53</xdr:row>
      <xdr:rowOff>62754</xdr:rowOff>
    </xdr:from>
    <xdr:to>
      <xdr:col>2</xdr:col>
      <xdr:colOff>959224</xdr:colOff>
      <xdr:row>53</xdr:row>
      <xdr:rowOff>851796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784E152D-0EAE-42C2-831B-5A11705EB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2761130" y="40645978"/>
          <a:ext cx="672353" cy="789042"/>
        </a:xfrm>
        <a:prstGeom prst="rect">
          <a:avLst/>
        </a:prstGeom>
      </xdr:spPr>
    </xdr:pic>
    <xdr:clientData/>
  </xdr:twoCellAnchor>
  <xdr:twoCellAnchor editAs="oneCell">
    <xdr:from>
      <xdr:col>2</xdr:col>
      <xdr:colOff>295835</xdr:colOff>
      <xdr:row>54</xdr:row>
      <xdr:rowOff>44824</xdr:rowOff>
    </xdr:from>
    <xdr:to>
      <xdr:col>2</xdr:col>
      <xdr:colOff>950258</xdr:colOff>
      <xdr:row>54</xdr:row>
      <xdr:rowOff>822301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9AB61AB1-22AD-30FF-EDD7-3B9C764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2770094" y="41515553"/>
          <a:ext cx="654423" cy="777477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277906</xdr:colOff>
      <xdr:row>55</xdr:row>
      <xdr:rowOff>53789</xdr:rowOff>
    </xdr:from>
    <xdr:to>
      <xdr:col>2</xdr:col>
      <xdr:colOff>932329</xdr:colOff>
      <xdr:row>55</xdr:row>
      <xdr:rowOff>831266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692317E6-BC6C-4E36-8457-E5A417968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2752165" y="42412024"/>
          <a:ext cx="654423" cy="777477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277905</xdr:colOff>
      <xdr:row>56</xdr:row>
      <xdr:rowOff>44823</xdr:rowOff>
    </xdr:from>
    <xdr:to>
      <xdr:col>2</xdr:col>
      <xdr:colOff>933289</xdr:colOff>
      <xdr:row>56</xdr:row>
      <xdr:rowOff>842682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DCBB234-FCE2-79E8-5983-BC788330A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2752164" y="43290564"/>
          <a:ext cx="655384" cy="797859"/>
        </a:xfrm>
        <a:prstGeom prst="rect">
          <a:avLst/>
        </a:prstGeom>
      </xdr:spPr>
    </xdr:pic>
    <xdr:clientData/>
  </xdr:twoCellAnchor>
  <xdr:twoCellAnchor editAs="oneCell">
    <xdr:from>
      <xdr:col>2</xdr:col>
      <xdr:colOff>286870</xdr:colOff>
      <xdr:row>57</xdr:row>
      <xdr:rowOff>53788</xdr:rowOff>
    </xdr:from>
    <xdr:to>
      <xdr:col>2</xdr:col>
      <xdr:colOff>942254</xdr:colOff>
      <xdr:row>57</xdr:row>
      <xdr:rowOff>851647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1F4B6B89-4F13-433F-B1FF-01DF1C101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2761129" y="44187035"/>
          <a:ext cx="655384" cy="797859"/>
        </a:xfrm>
        <a:prstGeom prst="rect">
          <a:avLst/>
        </a:prstGeom>
      </xdr:spPr>
    </xdr:pic>
    <xdr:clientData/>
  </xdr:twoCellAnchor>
  <xdr:twoCellAnchor editAs="oneCell">
    <xdr:from>
      <xdr:col>2</xdr:col>
      <xdr:colOff>322730</xdr:colOff>
      <xdr:row>58</xdr:row>
      <xdr:rowOff>44823</xdr:rowOff>
    </xdr:from>
    <xdr:to>
      <xdr:col>2</xdr:col>
      <xdr:colOff>971672</xdr:colOff>
      <xdr:row>58</xdr:row>
      <xdr:rowOff>815788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B28366D5-4D40-368D-EA81-5B6096E75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796989" y="45065576"/>
          <a:ext cx="648942" cy="770965"/>
        </a:xfrm>
        <a:prstGeom prst="rect">
          <a:avLst/>
        </a:prstGeom>
      </xdr:spPr>
    </xdr:pic>
    <xdr:clientData/>
  </xdr:twoCellAnchor>
  <xdr:twoCellAnchor editAs="oneCell">
    <xdr:from>
      <xdr:col>2</xdr:col>
      <xdr:colOff>322730</xdr:colOff>
      <xdr:row>59</xdr:row>
      <xdr:rowOff>44823</xdr:rowOff>
    </xdr:from>
    <xdr:to>
      <xdr:col>2</xdr:col>
      <xdr:colOff>971672</xdr:colOff>
      <xdr:row>59</xdr:row>
      <xdr:rowOff>815788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9989F476-FD14-4FC9-A585-2445261A4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796989" y="45953082"/>
          <a:ext cx="648942" cy="770965"/>
        </a:xfrm>
        <a:prstGeom prst="rect">
          <a:avLst/>
        </a:prstGeom>
      </xdr:spPr>
    </xdr:pic>
    <xdr:clientData/>
  </xdr:twoCellAnchor>
  <xdr:twoCellAnchor editAs="oneCell">
    <xdr:from>
      <xdr:col>2</xdr:col>
      <xdr:colOff>286872</xdr:colOff>
      <xdr:row>60</xdr:row>
      <xdr:rowOff>35860</xdr:rowOff>
    </xdr:from>
    <xdr:to>
      <xdr:col>2</xdr:col>
      <xdr:colOff>977153</xdr:colOff>
      <xdr:row>60</xdr:row>
      <xdr:rowOff>798509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1EB8F1C5-85D4-00E0-A295-9812336B1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761131" y="46831625"/>
          <a:ext cx="690281" cy="762649"/>
        </a:xfrm>
        <a:prstGeom prst="rect">
          <a:avLst/>
        </a:prstGeom>
      </xdr:spPr>
    </xdr:pic>
    <xdr:clientData/>
  </xdr:twoCellAnchor>
  <xdr:twoCellAnchor editAs="oneCell">
    <xdr:from>
      <xdr:col>2</xdr:col>
      <xdr:colOff>286871</xdr:colOff>
      <xdr:row>61</xdr:row>
      <xdr:rowOff>62753</xdr:rowOff>
    </xdr:from>
    <xdr:to>
      <xdr:col>2</xdr:col>
      <xdr:colOff>977152</xdr:colOff>
      <xdr:row>61</xdr:row>
      <xdr:rowOff>825402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671BF5F8-782D-467E-9DEF-43AD404B0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761130" y="47746024"/>
          <a:ext cx="690281" cy="762649"/>
        </a:xfrm>
        <a:prstGeom prst="rect">
          <a:avLst/>
        </a:prstGeom>
      </xdr:spPr>
    </xdr:pic>
    <xdr:clientData/>
  </xdr:twoCellAnchor>
  <xdr:twoCellAnchor editAs="oneCell">
    <xdr:from>
      <xdr:col>2</xdr:col>
      <xdr:colOff>286871</xdr:colOff>
      <xdr:row>62</xdr:row>
      <xdr:rowOff>26895</xdr:rowOff>
    </xdr:from>
    <xdr:to>
      <xdr:col>2</xdr:col>
      <xdr:colOff>977153</xdr:colOff>
      <xdr:row>62</xdr:row>
      <xdr:rowOff>841073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5BFE2190-9DF7-E422-9A63-C77FB7BC4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761130" y="48597671"/>
          <a:ext cx="690282" cy="814178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277906</xdr:colOff>
      <xdr:row>63</xdr:row>
      <xdr:rowOff>44824</xdr:rowOff>
    </xdr:from>
    <xdr:to>
      <xdr:col>2</xdr:col>
      <xdr:colOff>968188</xdr:colOff>
      <xdr:row>63</xdr:row>
      <xdr:rowOff>859002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6D9570FA-DE8C-4059-9F3E-64D8B23EE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752165" y="49503106"/>
          <a:ext cx="690282" cy="814178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277906</xdr:colOff>
      <xdr:row>64</xdr:row>
      <xdr:rowOff>8965</xdr:rowOff>
    </xdr:from>
    <xdr:to>
      <xdr:col>2</xdr:col>
      <xdr:colOff>977153</xdr:colOff>
      <xdr:row>64</xdr:row>
      <xdr:rowOff>851647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1CFBC892-B606-C815-C0E1-CCA88E07E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2752165" y="50354753"/>
          <a:ext cx="699247" cy="842682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65</xdr:row>
      <xdr:rowOff>44824</xdr:rowOff>
    </xdr:from>
    <xdr:to>
      <xdr:col>2</xdr:col>
      <xdr:colOff>968188</xdr:colOff>
      <xdr:row>66</xdr:row>
      <xdr:rowOff>1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6CE0874E-85F0-4C76-8385-E819F58B3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2743200" y="51278118"/>
          <a:ext cx="699247" cy="8426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251012</xdr:colOff>
      <xdr:row>66</xdr:row>
      <xdr:rowOff>53789</xdr:rowOff>
    </xdr:from>
    <xdr:to>
      <xdr:col>2</xdr:col>
      <xdr:colOff>930497</xdr:colOff>
      <xdr:row>66</xdr:row>
      <xdr:rowOff>842682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3875FACB-B6E5-D0AB-1CBF-2402BB02A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2725271" y="52174589"/>
          <a:ext cx="679485" cy="788893"/>
        </a:xfrm>
        <a:prstGeom prst="rect">
          <a:avLst/>
        </a:prstGeom>
      </xdr:spPr>
    </xdr:pic>
    <xdr:clientData/>
  </xdr:twoCellAnchor>
  <xdr:twoCellAnchor editAs="oneCell">
    <xdr:from>
      <xdr:col>2</xdr:col>
      <xdr:colOff>259976</xdr:colOff>
      <xdr:row>67</xdr:row>
      <xdr:rowOff>62753</xdr:rowOff>
    </xdr:from>
    <xdr:to>
      <xdr:col>2</xdr:col>
      <xdr:colOff>939461</xdr:colOff>
      <xdr:row>67</xdr:row>
      <xdr:rowOff>851646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8BDDA1CE-083A-4D2A-81E3-45F45C543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2734235" y="53071059"/>
          <a:ext cx="679485" cy="788893"/>
        </a:xfrm>
        <a:prstGeom prst="rect">
          <a:avLst/>
        </a:prstGeom>
      </xdr:spPr>
    </xdr:pic>
    <xdr:clientData/>
  </xdr:twoCellAnchor>
  <xdr:twoCellAnchor editAs="oneCell">
    <xdr:from>
      <xdr:col>2</xdr:col>
      <xdr:colOff>259976</xdr:colOff>
      <xdr:row>68</xdr:row>
      <xdr:rowOff>44823</xdr:rowOff>
    </xdr:from>
    <xdr:to>
      <xdr:col>2</xdr:col>
      <xdr:colOff>932329</xdr:colOff>
      <xdr:row>68</xdr:row>
      <xdr:rowOff>839422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D9CB920C-ED14-DDF4-D5A7-54CB856EC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2734235" y="53940635"/>
          <a:ext cx="672353" cy="794599"/>
        </a:xfrm>
        <a:prstGeom prst="rect">
          <a:avLst/>
        </a:prstGeom>
      </xdr:spPr>
    </xdr:pic>
    <xdr:clientData/>
  </xdr:twoCellAnchor>
  <xdr:twoCellAnchor editAs="oneCell">
    <xdr:from>
      <xdr:col>2</xdr:col>
      <xdr:colOff>251011</xdr:colOff>
      <xdr:row>69</xdr:row>
      <xdr:rowOff>35859</xdr:rowOff>
    </xdr:from>
    <xdr:to>
      <xdr:col>2</xdr:col>
      <xdr:colOff>923364</xdr:colOff>
      <xdr:row>69</xdr:row>
      <xdr:rowOff>830458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22F0A3A-BE62-41A4-A0E2-C626206FC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2725270" y="54819177"/>
          <a:ext cx="672353" cy="794599"/>
        </a:xfrm>
        <a:prstGeom prst="rect">
          <a:avLst/>
        </a:prstGeom>
      </xdr:spPr>
    </xdr:pic>
    <xdr:clientData/>
  </xdr:twoCellAnchor>
  <xdr:twoCellAnchor editAs="oneCell">
    <xdr:from>
      <xdr:col>2</xdr:col>
      <xdr:colOff>242047</xdr:colOff>
      <xdr:row>70</xdr:row>
      <xdr:rowOff>62754</xdr:rowOff>
    </xdr:from>
    <xdr:to>
      <xdr:col>2</xdr:col>
      <xdr:colOff>884517</xdr:colOff>
      <xdr:row>70</xdr:row>
      <xdr:rowOff>833718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FA74B553-E511-A9D0-A195-B0F9482B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2716306" y="55733578"/>
          <a:ext cx="642470" cy="770964"/>
        </a:xfrm>
        <a:prstGeom prst="rect">
          <a:avLst/>
        </a:prstGeom>
      </xdr:spPr>
    </xdr:pic>
    <xdr:clientData/>
  </xdr:twoCellAnchor>
  <xdr:twoCellAnchor editAs="oneCell">
    <xdr:from>
      <xdr:col>2</xdr:col>
      <xdr:colOff>251011</xdr:colOff>
      <xdr:row>71</xdr:row>
      <xdr:rowOff>62755</xdr:rowOff>
    </xdr:from>
    <xdr:to>
      <xdr:col>2</xdr:col>
      <xdr:colOff>893481</xdr:colOff>
      <xdr:row>71</xdr:row>
      <xdr:rowOff>833719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EE41DB38-AC82-4B2A-9D61-85421F7CC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2725270" y="56621084"/>
          <a:ext cx="642470" cy="770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ha.herttolin@intersport.f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uha.herttolin@intersport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1"/>
  <sheetViews>
    <sheetView tabSelected="1" zoomScale="85" zoomScaleNormal="85" workbookViewId="0">
      <selection activeCell="Y11" sqref="Y11"/>
    </sheetView>
  </sheetViews>
  <sheetFormatPr defaultRowHeight="12.75" x14ac:dyDescent="0.2"/>
  <cols>
    <col min="1" max="3" width="18" customWidth="1"/>
    <col min="4" max="4" width="14.7109375" customWidth="1"/>
    <col min="5" max="5" width="12.7109375" customWidth="1"/>
    <col min="18" max="18" width="12.7109375" customWidth="1"/>
  </cols>
  <sheetData>
    <row r="1" spans="1:18" ht="20.25" x14ac:dyDescent="0.3">
      <c r="A1" s="23" t="s">
        <v>0</v>
      </c>
      <c r="J1" s="11" t="s">
        <v>137</v>
      </c>
    </row>
    <row r="3" spans="1:18" x14ac:dyDescent="0.2">
      <c r="A3" s="3" t="s">
        <v>1</v>
      </c>
      <c r="B3" s="30"/>
      <c r="C3" s="30"/>
    </row>
    <row r="4" spans="1:18" x14ac:dyDescent="0.2">
      <c r="A4" s="3" t="s">
        <v>2</v>
      </c>
      <c r="B4" s="30"/>
      <c r="C4" s="30"/>
    </row>
    <row r="5" spans="1:18" x14ac:dyDescent="0.2">
      <c r="A5" s="3" t="s">
        <v>3</v>
      </c>
      <c r="B5" s="30"/>
      <c r="C5" s="30"/>
      <c r="J5" s="11" t="s">
        <v>4</v>
      </c>
    </row>
    <row r="6" spans="1:18" x14ac:dyDescent="0.2">
      <c r="A6" s="3" t="s">
        <v>5</v>
      </c>
      <c r="B6" s="30"/>
      <c r="C6" s="30"/>
      <c r="J6" s="11" t="s">
        <v>6</v>
      </c>
    </row>
    <row r="7" spans="1:18" x14ac:dyDescent="0.2">
      <c r="J7" s="12" t="s">
        <v>7</v>
      </c>
    </row>
    <row r="9" spans="1:18" ht="18" customHeight="1" x14ac:dyDescent="0.2">
      <c r="A9" s="1" t="s">
        <v>8</v>
      </c>
      <c r="B9" s="1" t="s">
        <v>9</v>
      </c>
      <c r="C9" s="1" t="s">
        <v>10</v>
      </c>
      <c r="D9" s="1" t="s">
        <v>11</v>
      </c>
      <c r="E9" s="1" t="s">
        <v>12</v>
      </c>
      <c r="F9" s="1">
        <v>116</v>
      </c>
      <c r="G9" s="1">
        <v>128</v>
      </c>
      <c r="H9" s="1">
        <v>140</v>
      </c>
      <c r="I9" s="1">
        <v>152</v>
      </c>
      <c r="J9" s="1">
        <v>164</v>
      </c>
      <c r="K9" s="1" t="s">
        <v>13</v>
      </c>
      <c r="L9" s="1" t="s">
        <v>14</v>
      </c>
      <c r="M9" s="1" t="s">
        <v>15</v>
      </c>
      <c r="N9" s="1" t="s">
        <v>16</v>
      </c>
      <c r="O9" s="1" t="s">
        <v>17</v>
      </c>
      <c r="P9" s="1" t="s">
        <v>18</v>
      </c>
      <c r="Q9" s="1" t="s">
        <v>19</v>
      </c>
      <c r="R9" s="1" t="s">
        <v>20</v>
      </c>
    </row>
    <row r="10" spans="1:18" ht="82.15" customHeight="1" x14ac:dyDescent="0.2">
      <c r="A10" s="4" t="s">
        <v>21</v>
      </c>
      <c r="B10" s="2" t="s">
        <v>22</v>
      </c>
      <c r="C10" s="6"/>
      <c r="D10" s="10" t="s">
        <v>23</v>
      </c>
      <c r="E10" s="20" t="s">
        <v>24</v>
      </c>
      <c r="F10" s="17"/>
      <c r="G10" s="18"/>
      <c r="H10" s="18"/>
      <c r="I10" s="18"/>
      <c r="J10" s="19"/>
      <c r="K10" s="8"/>
      <c r="L10" s="8"/>
      <c r="M10" s="8"/>
      <c r="N10" s="8"/>
      <c r="O10" s="8"/>
      <c r="P10" s="8"/>
      <c r="Q10" s="21">
        <f>SUM(K10:P10)</f>
        <v>0</v>
      </c>
      <c r="R10" s="22">
        <f t="shared" ref="R10:R11" si="0">Q10*E10</f>
        <v>0</v>
      </c>
    </row>
    <row r="11" spans="1:18" ht="82.15" customHeight="1" x14ac:dyDescent="0.2">
      <c r="A11" s="4" t="s">
        <v>25</v>
      </c>
      <c r="B11" s="2" t="s">
        <v>26</v>
      </c>
      <c r="C11" s="6"/>
      <c r="D11" s="10" t="s">
        <v>23</v>
      </c>
      <c r="E11" s="20" t="s">
        <v>27</v>
      </c>
      <c r="F11" s="7"/>
      <c r="G11" s="7"/>
      <c r="H11" s="7"/>
      <c r="I11" s="7"/>
      <c r="J11" s="7"/>
      <c r="K11" s="14"/>
      <c r="L11" s="15"/>
      <c r="M11" s="15"/>
      <c r="N11" s="15"/>
      <c r="O11" s="15"/>
      <c r="P11" s="16"/>
      <c r="Q11" s="21">
        <f>SUM(F11:J11)</f>
        <v>0</v>
      </c>
      <c r="R11" s="22">
        <f t="shared" si="0"/>
        <v>0</v>
      </c>
    </row>
    <row r="12" spans="1:18" ht="82.15" customHeight="1" x14ac:dyDescent="0.2">
      <c r="A12" s="4" t="s">
        <v>28</v>
      </c>
      <c r="B12" s="2" t="s">
        <v>29</v>
      </c>
      <c r="C12" s="6"/>
      <c r="D12" s="10" t="s">
        <v>30</v>
      </c>
      <c r="E12" s="20" t="s">
        <v>31</v>
      </c>
      <c r="F12" s="17"/>
      <c r="G12" s="18"/>
      <c r="H12" s="18"/>
      <c r="I12" s="18"/>
      <c r="J12" s="19"/>
      <c r="K12" s="8"/>
      <c r="L12" s="8"/>
      <c r="M12" s="8"/>
      <c r="N12" s="8"/>
      <c r="O12" s="8"/>
      <c r="P12" s="8"/>
      <c r="Q12" s="21">
        <f>SUM(K12:P12)</f>
        <v>0</v>
      </c>
      <c r="R12" s="22">
        <f t="shared" ref="R12:R13" si="1">Q12*E12</f>
        <v>0</v>
      </c>
    </row>
    <row r="13" spans="1:18" ht="82.15" customHeight="1" x14ac:dyDescent="0.2">
      <c r="A13" s="4" t="s">
        <v>32</v>
      </c>
      <c r="B13" s="2" t="s">
        <v>33</v>
      </c>
      <c r="C13" s="6"/>
      <c r="D13" s="10" t="s">
        <v>30</v>
      </c>
      <c r="E13" s="20" t="s">
        <v>27</v>
      </c>
      <c r="F13" s="7"/>
      <c r="G13" s="7"/>
      <c r="H13" s="7"/>
      <c r="I13" s="7"/>
      <c r="J13" s="7"/>
      <c r="K13" s="14"/>
      <c r="L13" s="15"/>
      <c r="M13" s="15"/>
      <c r="N13" s="15"/>
      <c r="O13" s="15"/>
      <c r="P13" s="16"/>
      <c r="Q13" s="21">
        <f>SUM(F13:J13)</f>
        <v>0</v>
      </c>
      <c r="R13" s="22">
        <f t="shared" si="1"/>
        <v>0</v>
      </c>
    </row>
    <row r="14" spans="1:18" ht="12.6" customHeight="1" x14ac:dyDescent="0.2">
      <c r="A14" s="1" t="s">
        <v>8</v>
      </c>
      <c r="B14" s="1" t="s">
        <v>9</v>
      </c>
      <c r="C14" s="1" t="s">
        <v>10</v>
      </c>
      <c r="D14" s="1" t="s">
        <v>11</v>
      </c>
      <c r="E14" s="1" t="s">
        <v>12</v>
      </c>
      <c r="F14" s="1">
        <v>116</v>
      </c>
      <c r="G14" s="1">
        <v>128</v>
      </c>
      <c r="H14" s="1">
        <v>140</v>
      </c>
      <c r="I14" s="1">
        <v>152</v>
      </c>
      <c r="J14" s="1">
        <v>164</v>
      </c>
      <c r="K14" s="1" t="s">
        <v>13</v>
      </c>
      <c r="L14" s="1" t="s">
        <v>14</v>
      </c>
      <c r="M14" s="1" t="s">
        <v>15</v>
      </c>
      <c r="N14" s="1" t="s">
        <v>16</v>
      </c>
      <c r="O14" s="1" t="s">
        <v>17</v>
      </c>
      <c r="P14" s="1" t="s">
        <v>18</v>
      </c>
      <c r="Q14" s="1" t="s">
        <v>19</v>
      </c>
      <c r="R14" s="1" t="s">
        <v>20</v>
      </c>
    </row>
    <row r="15" spans="1:18" ht="82.15" customHeight="1" x14ac:dyDescent="0.2">
      <c r="A15" s="2" t="s">
        <v>34</v>
      </c>
      <c r="B15" s="2" t="s">
        <v>35</v>
      </c>
      <c r="C15" s="5"/>
      <c r="D15" s="9" t="s">
        <v>23</v>
      </c>
      <c r="E15" s="20">
        <v>18</v>
      </c>
      <c r="F15" s="17"/>
      <c r="G15" s="18"/>
      <c r="H15" s="18"/>
      <c r="I15" s="18"/>
      <c r="J15" s="19"/>
      <c r="K15" s="7"/>
      <c r="L15" s="7"/>
      <c r="M15" s="7"/>
      <c r="N15" s="7"/>
      <c r="O15" s="7"/>
      <c r="P15" s="13"/>
      <c r="Q15" s="21">
        <f>SUM(K15:O15)</f>
        <v>0</v>
      </c>
      <c r="R15" s="22">
        <f>Q15*E15</f>
        <v>0</v>
      </c>
    </row>
    <row r="16" spans="1:18" ht="82.15" customHeight="1" x14ac:dyDescent="0.2">
      <c r="A16" s="2" t="s">
        <v>36</v>
      </c>
      <c r="B16" s="2" t="s">
        <v>37</v>
      </c>
      <c r="C16" s="5"/>
      <c r="D16" s="9" t="s">
        <v>23</v>
      </c>
      <c r="E16" s="20">
        <v>16</v>
      </c>
      <c r="F16" s="7"/>
      <c r="G16" s="7"/>
      <c r="H16" s="7"/>
      <c r="I16" s="7"/>
      <c r="J16" s="7"/>
      <c r="K16" s="14"/>
      <c r="L16" s="15"/>
      <c r="M16" s="15"/>
      <c r="N16" s="15"/>
      <c r="O16" s="15"/>
      <c r="P16" s="16"/>
      <c r="Q16" s="21">
        <f>SUM(F16:J16)</f>
        <v>0</v>
      </c>
      <c r="R16" s="22">
        <f t="shared" ref="R16" si="2">Q16*E16</f>
        <v>0</v>
      </c>
    </row>
    <row r="17" spans="1:18" ht="82.15" customHeight="1" x14ac:dyDescent="0.2">
      <c r="A17" s="2" t="s">
        <v>38</v>
      </c>
      <c r="B17" s="2" t="s">
        <v>35</v>
      </c>
      <c r="C17" s="5"/>
      <c r="D17" s="9" t="s">
        <v>39</v>
      </c>
      <c r="E17" s="20">
        <v>18</v>
      </c>
      <c r="F17" s="17"/>
      <c r="G17" s="18"/>
      <c r="H17" s="18"/>
      <c r="I17" s="18"/>
      <c r="J17" s="19"/>
      <c r="K17" s="7"/>
      <c r="L17" s="7"/>
      <c r="M17" s="7"/>
      <c r="N17" s="7"/>
      <c r="O17" s="7"/>
      <c r="P17" s="13"/>
      <c r="Q17" s="21">
        <f>SUM(K17:O17)</f>
        <v>0</v>
      </c>
      <c r="R17" s="22">
        <f>Q17*E17</f>
        <v>0</v>
      </c>
    </row>
    <row r="18" spans="1:18" ht="82.15" customHeight="1" x14ac:dyDescent="0.2">
      <c r="A18" s="2" t="s">
        <v>40</v>
      </c>
      <c r="B18" s="2" t="s">
        <v>37</v>
      </c>
      <c r="C18" s="5"/>
      <c r="D18" s="9" t="s">
        <v>39</v>
      </c>
      <c r="E18" s="20">
        <v>16</v>
      </c>
      <c r="F18" s="7"/>
      <c r="G18" s="7"/>
      <c r="H18" s="7"/>
      <c r="I18" s="7"/>
      <c r="J18" s="7"/>
      <c r="K18" s="14"/>
      <c r="L18" s="15"/>
      <c r="M18" s="15"/>
      <c r="N18" s="15"/>
      <c r="O18" s="15"/>
      <c r="P18" s="16"/>
      <c r="Q18" s="21">
        <f>SUM(F18:J18)</f>
        <v>0</v>
      </c>
      <c r="R18" s="22">
        <f t="shared" ref="R18" si="3">Q18*E18</f>
        <v>0</v>
      </c>
    </row>
    <row r="19" spans="1:18" ht="82.15" customHeight="1" x14ac:dyDescent="0.2">
      <c r="A19" s="2" t="s">
        <v>41</v>
      </c>
      <c r="B19" s="2" t="s">
        <v>35</v>
      </c>
      <c r="C19" s="5"/>
      <c r="D19" s="9" t="s">
        <v>42</v>
      </c>
      <c r="E19" s="20">
        <v>18</v>
      </c>
      <c r="F19" s="17"/>
      <c r="G19" s="18"/>
      <c r="H19" s="18"/>
      <c r="I19" s="18"/>
      <c r="J19" s="19"/>
      <c r="K19" s="7"/>
      <c r="L19" s="7"/>
      <c r="M19" s="7"/>
      <c r="N19" s="7"/>
      <c r="O19" s="7"/>
      <c r="P19" s="13"/>
      <c r="Q19" s="21">
        <f>SUM(K19:O19)</f>
        <v>0</v>
      </c>
      <c r="R19" s="22">
        <f>Q19*E19</f>
        <v>0</v>
      </c>
    </row>
    <row r="20" spans="1:18" ht="82.15" customHeight="1" x14ac:dyDescent="0.2">
      <c r="A20" s="2" t="s">
        <v>43</v>
      </c>
      <c r="B20" s="2" t="s">
        <v>37</v>
      </c>
      <c r="C20" s="5"/>
      <c r="D20" s="9" t="s">
        <v>42</v>
      </c>
      <c r="E20" s="20">
        <v>16</v>
      </c>
      <c r="F20" s="7"/>
      <c r="G20" s="7"/>
      <c r="H20" s="7"/>
      <c r="I20" s="7"/>
      <c r="J20" s="7"/>
      <c r="K20" s="14"/>
      <c r="L20" s="15"/>
      <c r="M20" s="15"/>
      <c r="N20" s="15"/>
      <c r="O20" s="15"/>
      <c r="P20" s="16"/>
      <c r="Q20" s="21">
        <f>SUM(F20:J20)</f>
        <v>0</v>
      </c>
      <c r="R20" s="22">
        <f t="shared" ref="R20" si="4">Q20*E20</f>
        <v>0</v>
      </c>
    </row>
    <row r="21" spans="1:18" ht="82.15" customHeight="1" x14ac:dyDescent="0.2">
      <c r="A21" s="2" t="s">
        <v>44</v>
      </c>
      <c r="B21" s="2" t="s">
        <v>35</v>
      </c>
      <c r="C21" s="5"/>
      <c r="D21" s="9" t="s">
        <v>45</v>
      </c>
      <c r="E21" s="20">
        <v>18</v>
      </c>
      <c r="F21" s="17"/>
      <c r="G21" s="18"/>
      <c r="H21" s="18"/>
      <c r="I21" s="18"/>
      <c r="J21" s="19"/>
      <c r="K21" s="7"/>
      <c r="L21" s="7"/>
      <c r="M21" s="7"/>
      <c r="N21" s="7"/>
      <c r="O21" s="7"/>
      <c r="P21" s="13"/>
      <c r="Q21" s="21">
        <f>SUM(K21:O21)</f>
        <v>0</v>
      </c>
      <c r="R21" s="22">
        <f>Q21*E21</f>
        <v>0</v>
      </c>
    </row>
    <row r="22" spans="1:18" ht="82.15" customHeight="1" x14ac:dyDescent="0.2">
      <c r="A22" s="2" t="s">
        <v>46</v>
      </c>
      <c r="B22" s="2" t="s">
        <v>37</v>
      </c>
      <c r="C22" s="5"/>
      <c r="D22" s="9" t="s">
        <v>45</v>
      </c>
      <c r="E22" s="20">
        <v>16</v>
      </c>
      <c r="F22" s="7"/>
      <c r="G22" s="7"/>
      <c r="H22" s="7"/>
      <c r="I22" s="7"/>
      <c r="J22" s="7"/>
      <c r="K22" s="14"/>
      <c r="L22" s="15"/>
      <c r="M22" s="15"/>
      <c r="N22" s="15"/>
      <c r="O22" s="15"/>
      <c r="P22" s="16"/>
      <c r="Q22" s="21">
        <f>SUM(F22:J22)</f>
        <v>0</v>
      </c>
      <c r="R22" s="22">
        <f t="shared" ref="R22" si="5">Q22*E22</f>
        <v>0</v>
      </c>
    </row>
    <row r="23" spans="1:18" ht="82.15" customHeight="1" x14ac:dyDescent="0.2">
      <c r="A23" s="2" t="s">
        <v>47</v>
      </c>
      <c r="B23" s="2" t="s">
        <v>35</v>
      </c>
      <c r="C23" s="5"/>
      <c r="D23" s="9" t="s">
        <v>30</v>
      </c>
      <c r="E23" s="20">
        <v>18</v>
      </c>
      <c r="F23" s="17"/>
      <c r="G23" s="18"/>
      <c r="H23" s="18"/>
      <c r="I23" s="18"/>
      <c r="J23" s="19"/>
      <c r="K23" s="7"/>
      <c r="L23" s="7"/>
      <c r="M23" s="7"/>
      <c r="N23" s="7"/>
      <c r="O23" s="7"/>
      <c r="P23" s="13"/>
      <c r="Q23" s="21">
        <f>SUM(K23:O23)</f>
        <v>0</v>
      </c>
      <c r="R23" s="22">
        <f>Q23*E23</f>
        <v>0</v>
      </c>
    </row>
    <row r="24" spans="1:18" ht="82.15" customHeight="1" x14ac:dyDescent="0.2">
      <c r="A24" s="2" t="s">
        <v>48</v>
      </c>
      <c r="B24" s="2" t="s">
        <v>37</v>
      </c>
      <c r="C24" s="5"/>
      <c r="D24" s="9" t="s">
        <v>30</v>
      </c>
      <c r="E24" s="20">
        <v>16</v>
      </c>
      <c r="F24" s="7"/>
      <c r="G24" s="7"/>
      <c r="H24" s="7"/>
      <c r="I24" s="7"/>
      <c r="J24" s="7"/>
      <c r="K24" s="14"/>
      <c r="L24" s="15"/>
      <c r="M24" s="15"/>
      <c r="N24" s="15"/>
      <c r="O24" s="15"/>
      <c r="P24" s="16"/>
      <c r="Q24" s="21">
        <f>SUM(F24:J24)</f>
        <v>0</v>
      </c>
      <c r="R24" s="22">
        <f t="shared" ref="R24" si="6">Q24*E24</f>
        <v>0</v>
      </c>
    </row>
    <row r="25" spans="1:18" ht="12.6" customHeight="1" x14ac:dyDescent="0.2">
      <c r="A25" s="1" t="s">
        <v>8</v>
      </c>
      <c r="B25" s="1" t="s">
        <v>9</v>
      </c>
      <c r="C25" s="1" t="s">
        <v>10</v>
      </c>
      <c r="D25" s="1" t="s">
        <v>11</v>
      </c>
      <c r="E25" s="1" t="s">
        <v>49</v>
      </c>
      <c r="F25" s="1">
        <v>116</v>
      </c>
      <c r="G25" s="1">
        <v>128</v>
      </c>
      <c r="H25" s="1">
        <v>140</v>
      </c>
      <c r="I25" s="1">
        <v>152</v>
      </c>
      <c r="J25" s="1">
        <v>164</v>
      </c>
      <c r="K25" s="1" t="s">
        <v>13</v>
      </c>
      <c r="L25" s="1" t="s">
        <v>14</v>
      </c>
      <c r="M25" s="1" t="s">
        <v>15</v>
      </c>
      <c r="N25" s="1" t="s">
        <v>16</v>
      </c>
      <c r="O25" s="1" t="s">
        <v>17</v>
      </c>
      <c r="P25" s="1" t="s">
        <v>18</v>
      </c>
      <c r="Q25" s="1" t="s">
        <v>19</v>
      </c>
      <c r="R25" s="1" t="s">
        <v>20</v>
      </c>
    </row>
    <row r="26" spans="1:18" ht="70.150000000000006" customHeight="1" x14ac:dyDescent="0.2">
      <c r="A26" s="2" t="s">
        <v>50</v>
      </c>
      <c r="B26" s="2" t="s">
        <v>51</v>
      </c>
      <c r="C26" s="5"/>
      <c r="D26" s="9" t="s">
        <v>23</v>
      </c>
      <c r="E26" s="20">
        <v>16</v>
      </c>
      <c r="F26" s="17"/>
      <c r="G26" s="18"/>
      <c r="H26" s="18"/>
      <c r="I26" s="18"/>
      <c r="J26" s="19"/>
      <c r="K26" s="7"/>
      <c r="L26" s="7"/>
      <c r="M26" s="7"/>
      <c r="N26" s="7"/>
      <c r="O26" s="7"/>
      <c r="P26" s="13"/>
      <c r="Q26" s="21">
        <f>SUM(K26:O26)</f>
        <v>0</v>
      </c>
      <c r="R26" s="22">
        <f>Q26*E26</f>
        <v>0</v>
      </c>
    </row>
    <row r="27" spans="1:18" ht="70.150000000000006" customHeight="1" x14ac:dyDescent="0.2">
      <c r="A27" s="2" t="s">
        <v>52</v>
      </c>
      <c r="B27" s="2" t="s">
        <v>53</v>
      </c>
      <c r="C27" s="5"/>
      <c r="D27" s="9" t="s">
        <v>23</v>
      </c>
      <c r="E27" s="20">
        <v>14</v>
      </c>
      <c r="F27" s="7"/>
      <c r="G27" s="7"/>
      <c r="H27" s="7"/>
      <c r="I27" s="7"/>
      <c r="J27" s="7"/>
      <c r="K27" s="14"/>
      <c r="L27" s="15"/>
      <c r="M27" s="15"/>
      <c r="N27" s="15"/>
      <c r="O27" s="15"/>
      <c r="P27" s="16"/>
      <c r="Q27" s="21">
        <f>SUM(F27:J27)</f>
        <v>0</v>
      </c>
      <c r="R27" s="22">
        <f t="shared" ref="R27" si="7">Q27*E27</f>
        <v>0</v>
      </c>
    </row>
    <row r="28" spans="1:18" ht="70.150000000000006" customHeight="1" x14ac:dyDescent="0.2">
      <c r="A28" s="2" t="s">
        <v>54</v>
      </c>
      <c r="B28" s="2" t="s">
        <v>51</v>
      </c>
      <c r="C28" s="5"/>
      <c r="D28" s="9" t="s">
        <v>45</v>
      </c>
      <c r="E28" s="20">
        <v>16</v>
      </c>
      <c r="F28" s="17"/>
      <c r="G28" s="18"/>
      <c r="H28" s="18"/>
      <c r="I28" s="18"/>
      <c r="J28" s="19"/>
      <c r="K28" s="7"/>
      <c r="L28" s="7"/>
      <c r="M28" s="7"/>
      <c r="N28" s="7"/>
      <c r="O28" s="7"/>
      <c r="P28" s="13"/>
      <c r="Q28" s="21">
        <f>SUM(K28:O28)</f>
        <v>0</v>
      </c>
      <c r="R28" s="22">
        <f>Q28*E28</f>
        <v>0</v>
      </c>
    </row>
    <row r="29" spans="1:18" ht="70.150000000000006" customHeight="1" x14ac:dyDescent="0.2">
      <c r="A29" s="2" t="s">
        <v>55</v>
      </c>
      <c r="B29" s="2" t="s">
        <v>53</v>
      </c>
      <c r="C29" s="5"/>
      <c r="D29" s="9" t="s">
        <v>45</v>
      </c>
      <c r="E29" s="20">
        <v>14</v>
      </c>
      <c r="F29" s="7"/>
      <c r="G29" s="7"/>
      <c r="H29" s="7"/>
      <c r="I29" s="7"/>
      <c r="J29" s="7"/>
      <c r="K29" s="14"/>
      <c r="L29" s="15"/>
      <c r="M29" s="15"/>
      <c r="N29" s="15"/>
      <c r="O29" s="15"/>
      <c r="P29" s="16"/>
      <c r="Q29" s="21">
        <f>SUM(F29:J29)</f>
        <v>0</v>
      </c>
      <c r="R29" s="22">
        <f t="shared" ref="R29" si="8">Q29*E29</f>
        <v>0</v>
      </c>
    </row>
    <row r="30" spans="1:18" ht="70.150000000000006" customHeight="1" x14ac:dyDescent="0.2">
      <c r="A30" s="2" t="s">
        <v>56</v>
      </c>
      <c r="B30" s="2" t="s">
        <v>51</v>
      </c>
      <c r="C30" s="5"/>
      <c r="D30" s="9" t="s">
        <v>42</v>
      </c>
      <c r="E30" s="20">
        <v>16</v>
      </c>
      <c r="F30" s="17"/>
      <c r="G30" s="18"/>
      <c r="H30" s="18"/>
      <c r="I30" s="18"/>
      <c r="J30" s="19"/>
      <c r="K30" s="7"/>
      <c r="L30" s="7"/>
      <c r="M30" s="7"/>
      <c r="N30" s="7"/>
      <c r="O30" s="7"/>
      <c r="P30" s="13"/>
      <c r="Q30" s="21">
        <f>SUM(K30:O30)</f>
        <v>0</v>
      </c>
      <c r="R30" s="22">
        <f>Q30*E30</f>
        <v>0</v>
      </c>
    </row>
    <row r="31" spans="1:18" ht="70.150000000000006" customHeight="1" x14ac:dyDescent="0.2">
      <c r="A31" s="2" t="s">
        <v>57</v>
      </c>
      <c r="B31" s="2" t="s">
        <v>53</v>
      </c>
      <c r="C31" s="5"/>
      <c r="D31" s="9" t="s">
        <v>42</v>
      </c>
      <c r="E31" s="20">
        <v>14</v>
      </c>
      <c r="F31" s="7"/>
      <c r="G31" s="7"/>
      <c r="H31" s="7"/>
      <c r="I31" s="7"/>
      <c r="J31" s="7"/>
      <c r="K31" s="14"/>
      <c r="L31" s="15"/>
      <c r="M31" s="15"/>
      <c r="N31" s="15"/>
      <c r="O31" s="15"/>
      <c r="P31" s="16"/>
      <c r="Q31" s="21">
        <f>SUM(F31:J31)</f>
        <v>0</v>
      </c>
      <c r="R31" s="22">
        <f t="shared" ref="R31" si="9">Q31*E31</f>
        <v>0</v>
      </c>
    </row>
    <row r="32" spans="1:18" ht="70.150000000000006" customHeight="1" x14ac:dyDescent="0.2">
      <c r="A32" s="2" t="s">
        <v>58</v>
      </c>
      <c r="B32" s="2" t="s">
        <v>51</v>
      </c>
      <c r="C32" s="5"/>
      <c r="D32" s="9" t="s">
        <v>30</v>
      </c>
      <c r="E32" s="20">
        <v>16</v>
      </c>
      <c r="F32" s="17"/>
      <c r="G32" s="18"/>
      <c r="H32" s="18"/>
      <c r="I32" s="18"/>
      <c r="J32" s="19"/>
      <c r="K32" s="7"/>
      <c r="L32" s="7"/>
      <c r="M32" s="7"/>
      <c r="N32" s="7"/>
      <c r="O32" s="7"/>
      <c r="P32" s="13"/>
      <c r="Q32" s="21">
        <f>SUM(K32:O32)</f>
        <v>0</v>
      </c>
      <c r="R32" s="22">
        <f>Q32*E32</f>
        <v>0</v>
      </c>
    </row>
    <row r="33" spans="1:18" ht="70.150000000000006" customHeight="1" x14ac:dyDescent="0.2">
      <c r="A33" s="2" t="s">
        <v>59</v>
      </c>
      <c r="B33" s="2" t="s">
        <v>53</v>
      </c>
      <c r="C33" s="5"/>
      <c r="D33" s="9" t="s">
        <v>30</v>
      </c>
      <c r="E33" s="20">
        <v>14</v>
      </c>
      <c r="F33" s="7"/>
      <c r="G33" s="7"/>
      <c r="H33" s="7"/>
      <c r="I33" s="7"/>
      <c r="J33" s="7"/>
      <c r="K33" s="14"/>
      <c r="L33" s="15"/>
      <c r="M33" s="15"/>
      <c r="N33" s="15"/>
      <c r="O33" s="15"/>
      <c r="P33" s="16"/>
      <c r="Q33" s="21">
        <f>SUM(F33:J33)</f>
        <v>0</v>
      </c>
      <c r="R33" s="22">
        <f t="shared" ref="R33" si="10">Q33*E33</f>
        <v>0</v>
      </c>
    </row>
    <row r="34" spans="1:18" ht="70.150000000000006" customHeight="1" x14ac:dyDescent="0.2">
      <c r="A34" s="2" t="s">
        <v>60</v>
      </c>
      <c r="B34" s="2" t="s">
        <v>51</v>
      </c>
      <c r="C34" s="5"/>
      <c r="D34" s="9" t="s">
        <v>39</v>
      </c>
      <c r="E34" s="20">
        <v>16</v>
      </c>
      <c r="F34" s="17"/>
      <c r="G34" s="18"/>
      <c r="H34" s="18"/>
      <c r="I34" s="18"/>
      <c r="J34" s="19"/>
      <c r="K34" s="7"/>
      <c r="L34" s="7"/>
      <c r="M34" s="7"/>
      <c r="N34" s="7"/>
      <c r="O34" s="7"/>
      <c r="P34" s="13"/>
      <c r="Q34" s="21">
        <f>SUM(K34:O34)</f>
        <v>0</v>
      </c>
      <c r="R34" s="22">
        <f>Q34*E34</f>
        <v>0</v>
      </c>
    </row>
    <row r="35" spans="1:18" ht="70.150000000000006" customHeight="1" x14ac:dyDescent="0.2">
      <c r="A35" s="2" t="s">
        <v>61</v>
      </c>
      <c r="B35" s="2" t="s">
        <v>53</v>
      </c>
      <c r="C35" s="5"/>
      <c r="D35" s="9" t="s">
        <v>39</v>
      </c>
      <c r="E35" s="20">
        <v>14</v>
      </c>
      <c r="F35" s="7"/>
      <c r="G35" s="7"/>
      <c r="H35" s="7"/>
      <c r="I35" s="7"/>
      <c r="J35" s="7"/>
      <c r="K35" s="14"/>
      <c r="L35" s="15"/>
      <c r="M35" s="15"/>
      <c r="N35" s="15"/>
      <c r="O35" s="15"/>
      <c r="P35" s="16"/>
      <c r="Q35" s="21">
        <f>SUM(F35:J35)</f>
        <v>0</v>
      </c>
      <c r="R35" s="22">
        <f t="shared" ref="R35" si="11">Q35*E35</f>
        <v>0</v>
      </c>
    </row>
    <row r="36" spans="1:18" ht="70.150000000000006" customHeight="1" x14ac:dyDescent="0.2">
      <c r="A36" s="2" t="s">
        <v>62</v>
      </c>
      <c r="B36" s="2" t="s">
        <v>51</v>
      </c>
      <c r="C36" s="5"/>
      <c r="D36" s="9" t="s">
        <v>63</v>
      </c>
      <c r="E36" s="20">
        <v>16</v>
      </c>
      <c r="F36" s="17"/>
      <c r="G36" s="18"/>
      <c r="H36" s="18"/>
      <c r="I36" s="18"/>
      <c r="J36" s="19"/>
      <c r="K36" s="7"/>
      <c r="L36" s="7"/>
      <c r="M36" s="7"/>
      <c r="N36" s="7"/>
      <c r="O36" s="7"/>
      <c r="P36" s="13"/>
      <c r="Q36" s="21">
        <f>SUM(K36:O36)</f>
        <v>0</v>
      </c>
      <c r="R36" s="22">
        <f>Q36*E36</f>
        <v>0</v>
      </c>
    </row>
    <row r="37" spans="1:18" ht="70.150000000000006" customHeight="1" x14ac:dyDescent="0.2">
      <c r="A37" s="2" t="s">
        <v>64</v>
      </c>
      <c r="B37" s="2" t="s">
        <v>53</v>
      </c>
      <c r="C37" s="5"/>
      <c r="D37" s="9" t="s">
        <v>63</v>
      </c>
      <c r="E37" s="20">
        <v>14</v>
      </c>
      <c r="F37" s="7"/>
      <c r="G37" s="7"/>
      <c r="H37" s="7"/>
      <c r="I37" s="7"/>
      <c r="J37" s="7"/>
      <c r="K37" s="14"/>
      <c r="L37" s="15"/>
      <c r="M37" s="15"/>
      <c r="N37" s="15"/>
      <c r="O37" s="15"/>
      <c r="P37" s="16"/>
      <c r="Q37" s="21">
        <f>SUM(F37:J37)</f>
        <v>0</v>
      </c>
      <c r="R37" s="22">
        <f t="shared" ref="R37" si="12">Q37*E37</f>
        <v>0</v>
      </c>
    </row>
    <row r="38" spans="1:18" ht="70.150000000000006" customHeight="1" x14ac:dyDescent="0.2">
      <c r="A38" s="2" t="s">
        <v>65</v>
      </c>
      <c r="B38" s="2" t="s">
        <v>51</v>
      </c>
      <c r="C38" s="5"/>
      <c r="D38" s="9" t="s">
        <v>66</v>
      </c>
      <c r="E38" s="20">
        <v>16</v>
      </c>
      <c r="F38" s="17"/>
      <c r="G38" s="18"/>
      <c r="H38" s="18"/>
      <c r="I38" s="18"/>
      <c r="J38" s="19"/>
      <c r="K38" s="7"/>
      <c r="L38" s="7"/>
      <c r="M38" s="7"/>
      <c r="N38" s="7"/>
      <c r="O38" s="7"/>
      <c r="P38" s="13"/>
      <c r="Q38" s="21">
        <f>SUM(K38:O38)</f>
        <v>0</v>
      </c>
      <c r="R38" s="22">
        <f>Q38*E38</f>
        <v>0</v>
      </c>
    </row>
    <row r="39" spans="1:18" ht="70.150000000000006" customHeight="1" x14ac:dyDescent="0.2">
      <c r="A39" s="2" t="s">
        <v>67</v>
      </c>
      <c r="B39" s="2" t="s">
        <v>53</v>
      </c>
      <c r="C39" s="5"/>
      <c r="D39" s="9" t="s">
        <v>66</v>
      </c>
      <c r="E39" s="20">
        <v>14</v>
      </c>
      <c r="F39" s="7"/>
      <c r="G39" s="7"/>
      <c r="H39" s="7"/>
      <c r="I39" s="7"/>
      <c r="J39" s="7"/>
      <c r="K39" s="14"/>
      <c r="L39" s="15"/>
      <c r="M39" s="15"/>
      <c r="N39" s="15"/>
      <c r="O39" s="15"/>
      <c r="P39" s="16"/>
      <c r="Q39" s="21">
        <f>SUM(F39:J39)</f>
        <v>0</v>
      </c>
      <c r="R39" s="22">
        <f t="shared" ref="R39" si="13">Q39*E39</f>
        <v>0</v>
      </c>
    </row>
    <row r="40" spans="1:18" ht="70.150000000000006" customHeight="1" x14ac:dyDescent="0.2">
      <c r="A40" s="2" t="s">
        <v>68</v>
      </c>
      <c r="B40" s="2" t="s">
        <v>51</v>
      </c>
      <c r="C40" s="5"/>
      <c r="D40" s="9" t="s">
        <v>69</v>
      </c>
      <c r="E40" s="20">
        <v>16</v>
      </c>
      <c r="F40" s="17"/>
      <c r="G40" s="18"/>
      <c r="H40" s="18"/>
      <c r="I40" s="18"/>
      <c r="J40" s="19"/>
      <c r="K40" s="7"/>
      <c r="L40" s="7"/>
      <c r="M40" s="7"/>
      <c r="N40" s="7"/>
      <c r="O40" s="7"/>
      <c r="P40" s="13"/>
      <c r="Q40" s="21">
        <f>SUM(K40:O40)</f>
        <v>0</v>
      </c>
      <c r="R40" s="22">
        <f>Q40*E40</f>
        <v>0</v>
      </c>
    </row>
    <row r="41" spans="1:18" ht="70.150000000000006" customHeight="1" x14ac:dyDescent="0.2">
      <c r="A41" s="2" t="s">
        <v>70</v>
      </c>
      <c r="B41" s="2" t="s">
        <v>53</v>
      </c>
      <c r="C41" s="5"/>
      <c r="D41" s="9" t="s">
        <v>69</v>
      </c>
      <c r="E41" s="20">
        <v>14</v>
      </c>
      <c r="F41" s="7"/>
      <c r="G41" s="7"/>
      <c r="H41" s="7"/>
      <c r="I41" s="7"/>
      <c r="J41" s="7"/>
      <c r="K41" s="14"/>
      <c r="L41" s="15"/>
      <c r="M41" s="15"/>
      <c r="N41" s="15"/>
      <c r="O41" s="15"/>
      <c r="P41" s="16"/>
      <c r="Q41" s="21">
        <f>SUM(F41:J41)</f>
        <v>0</v>
      </c>
      <c r="R41" s="22">
        <f t="shared" ref="R41" si="14">Q41*E41</f>
        <v>0</v>
      </c>
    </row>
    <row r="42" spans="1:18" ht="70.150000000000006" customHeight="1" x14ac:dyDescent="0.2">
      <c r="A42" s="2" t="s">
        <v>71</v>
      </c>
      <c r="B42" s="2" t="s">
        <v>51</v>
      </c>
      <c r="C42" s="5"/>
      <c r="D42" s="9" t="s">
        <v>72</v>
      </c>
      <c r="E42" s="20">
        <v>16</v>
      </c>
      <c r="F42" s="17"/>
      <c r="G42" s="18"/>
      <c r="H42" s="18"/>
      <c r="I42" s="18"/>
      <c r="J42" s="19"/>
      <c r="K42" s="7"/>
      <c r="L42" s="7"/>
      <c r="M42" s="7"/>
      <c r="N42" s="7"/>
      <c r="O42" s="7"/>
      <c r="P42" s="13"/>
      <c r="Q42" s="21">
        <f>SUM(K42:O42)</f>
        <v>0</v>
      </c>
      <c r="R42" s="22">
        <f>Q42*E42</f>
        <v>0</v>
      </c>
    </row>
    <row r="43" spans="1:18" ht="70.150000000000006" customHeight="1" x14ac:dyDescent="0.2">
      <c r="A43" s="2" t="s">
        <v>73</v>
      </c>
      <c r="B43" s="2" t="s">
        <v>53</v>
      </c>
      <c r="C43" s="5"/>
      <c r="D43" s="9" t="s">
        <v>72</v>
      </c>
      <c r="E43" s="20">
        <v>14</v>
      </c>
      <c r="F43" s="7"/>
      <c r="G43" s="7"/>
      <c r="H43" s="7"/>
      <c r="I43" s="7"/>
      <c r="J43" s="7"/>
      <c r="K43" s="14"/>
      <c r="L43" s="15"/>
      <c r="M43" s="15"/>
      <c r="N43" s="15"/>
      <c r="O43" s="15"/>
      <c r="P43" s="16"/>
      <c r="Q43" s="21">
        <f>SUM(F43:J43)</f>
        <v>0</v>
      </c>
      <c r="R43" s="22">
        <f t="shared" ref="R43" si="15">Q43*E43</f>
        <v>0</v>
      </c>
    </row>
    <row r="44" spans="1:18" ht="70.150000000000006" customHeight="1" x14ac:dyDescent="0.2">
      <c r="A44" s="2" t="s">
        <v>74</v>
      </c>
      <c r="B44" s="2" t="s">
        <v>51</v>
      </c>
      <c r="C44" s="5"/>
      <c r="D44" s="9" t="s">
        <v>75</v>
      </c>
      <c r="E44" s="20">
        <v>16</v>
      </c>
      <c r="F44" s="17"/>
      <c r="G44" s="18"/>
      <c r="H44" s="18"/>
      <c r="I44" s="18"/>
      <c r="J44" s="19"/>
      <c r="K44" s="7"/>
      <c r="L44" s="7"/>
      <c r="M44" s="7"/>
      <c r="N44" s="7"/>
      <c r="O44" s="7"/>
      <c r="P44" s="13"/>
      <c r="Q44" s="21">
        <f>SUM(K44:O44)</f>
        <v>0</v>
      </c>
      <c r="R44" s="22">
        <f>Q44*E44</f>
        <v>0</v>
      </c>
    </row>
    <row r="45" spans="1:18" ht="70.150000000000006" customHeight="1" x14ac:dyDescent="0.2">
      <c r="A45" s="2" t="s">
        <v>76</v>
      </c>
      <c r="B45" s="2" t="s">
        <v>53</v>
      </c>
      <c r="C45" s="5"/>
      <c r="D45" s="9" t="s">
        <v>75</v>
      </c>
      <c r="E45" s="20">
        <v>14</v>
      </c>
      <c r="F45" s="7"/>
      <c r="G45" s="7"/>
      <c r="H45" s="7"/>
      <c r="I45" s="7"/>
      <c r="J45" s="7"/>
      <c r="K45" s="14"/>
      <c r="L45" s="15"/>
      <c r="M45" s="15"/>
      <c r="N45" s="15"/>
      <c r="O45" s="15"/>
      <c r="P45" s="16"/>
      <c r="Q45" s="21">
        <f>SUM(F45:J45)</f>
        <v>0</v>
      </c>
      <c r="R45" s="22">
        <f t="shared" ref="R45" si="16">Q45*E45</f>
        <v>0</v>
      </c>
    </row>
    <row r="46" spans="1:18" ht="70.150000000000006" customHeight="1" x14ac:dyDescent="0.2">
      <c r="A46" s="2" t="s">
        <v>54</v>
      </c>
      <c r="B46" s="2" t="s">
        <v>51</v>
      </c>
      <c r="C46" s="5"/>
      <c r="D46" s="9" t="s">
        <v>77</v>
      </c>
      <c r="E46" s="20">
        <v>16</v>
      </c>
      <c r="F46" s="17"/>
      <c r="G46" s="18"/>
      <c r="H46" s="18"/>
      <c r="I46" s="18"/>
      <c r="J46" s="19"/>
      <c r="K46" s="7"/>
      <c r="L46" s="7"/>
      <c r="M46" s="7"/>
      <c r="N46" s="7"/>
      <c r="O46" s="7"/>
      <c r="P46" s="13"/>
      <c r="Q46" s="21">
        <f>SUM(K46:O46)</f>
        <v>0</v>
      </c>
      <c r="R46" s="22">
        <f>Q46*E46</f>
        <v>0</v>
      </c>
    </row>
    <row r="47" spans="1:18" ht="70.150000000000006" customHeight="1" x14ac:dyDescent="0.2">
      <c r="A47" s="2" t="s">
        <v>78</v>
      </c>
      <c r="B47" s="2" t="s">
        <v>53</v>
      </c>
      <c r="C47" s="5"/>
      <c r="D47" s="9" t="s">
        <v>77</v>
      </c>
      <c r="E47" s="20">
        <v>14</v>
      </c>
      <c r="F47" s="7"/>
      <c r="G47" s="7"/>
      <c r="H47" s="7"/>
      <c r="I47" s="7"/>
      <c r="J47" s="7"/>
      <c r="K47" s="14"/>
      <c r="L47" s="15"/>
      <c r="M47" s="15"/>
      <c r="N47" s="15"/>
      <c r="O47" s="15"/>
      <c r="P47" s="16"/>
      <c r="Q47" s="21">
        <f>SUM(F47:J47)</f>
        <v>0</v>
      </c>
      <c r="R47" s="22">
        <f t="shared" ref="R47" si="17">Q47*E47</f>
        <v>0</v>
      </c>
    </row>
    <row r="48" spans="1:18" ht="16.899999999999999" customHeight="1" x14ac:dyDescent="0.2">
      <c r="A48" s="1" t="s">
        <v>8</v>
      </c>
      <c r="B48" s="1" t="s">
        <v>9</v>
      </c>
      <c r="C48" s="1" t="s">
        <v>10</v>
      </c>
      <c r="D48" s="1" t="s">
        <v>11</v>
      </c>
      <c r="E48" s="1" t="s">
        <v>49</v>
      </c>
      <c r="F48" s="1">
        <v>116</v>
      </c>
      <c r="G48" s="1">
        <v>128</v>
      </c>
      <c r="H48" s="1">
        <v>140</v>
      </c>
      <c r="I48" s="1">
        <v>152</v>
      </c>
      <c r="J48" s="1">
        <v>164</v>
      </c>
      <c r="K48" s="1" t="s">
        <v>13</v>
      </c>
      <c r="L48" s="1" t="s">
        <v>14</v>
      </c>
      <c r="M48" s="1" t="s">
        <v>15</v>
      </c>
      <c r="N48" s="1" t="s">
        <v>16</v>
      </c>
      <c r="O48" s="1" t="s">
        <v>17</v>
      </c>
      <c r="P48" s="1" t="s">
        <v>18</v>
      </c>
      <c r="Q48" s="1" t="s">
        <v>19</v>
      </c>
      <c r="R48" s="1" t="s">
        <v>20</v>
      </c>
    </row>
    <row r="49" spans="1:18" ht="70.150000000000006" customHeight="1" x14ac:dyDescent="0.2">
      <c r="A49" s="2" t="s">
        <v>79</v>
      </c>
      <c r="B49" s="2" t="s">
        <v>80</v>
      </c>
      <c r="C49" s="5"/>
      <c r="D49" s="9" t="s">
        <v>30</v>
      </c>
      <c r="E49" s="20">
        <v>18</v>
      </c>
      <c r="F49" s="17"/>
      <c r="G49" s="18"/>
      <c r="H49" s="18"/>
      <c r="I49" s="18"/>
      <c r="J49" s="19"/>
      <c r="K49" s="7"/>
      <c r="L49" s="7"/>
      <c r="M49" s="7"/>
      <c r="N49" s="7"/>
      <c r="O49" s="7"/>
      <c r="P49" s="13"/>
      <c r="Q49" s="21">
        <f>SUM(K49:O49)</f>
        <v>0</v>
      </c>
      <c r="R49" s="22">
        <f>Q49*E49</f>
        <v>0</v>
      </c>
    </row>
    <row r="50" spans="1:18" ht="70.150000000000006" customHeight="1" x14ac:dyDescent="0.2">
      <c r="A50" s="2" t="s">
        <v>81</v>
      </c>
      <c r="B50" s="2" t="s">
        <v>82</v>
      </c>
      <c r="C50" s="5"/>
      <c r="D50" s="9" t="s">
        <v>30</v>
      </c>
      <c r="E50" s="20">
        <v>16</v>
      </c>
      <c r="F50" s="7"/>
      <c r="G50" s="7"/>
      <c r="H50" s="7"/>
      <c r="I50" s="7"/>
      <c r="J50" s="7"/>
      <c r="K50" s="14"/>
      <c r="L50" s="15"/>
      <c r="M50" s="15"/>
      <c r="N50" s="15"/>
      <c r="O50" s="15"/>
      <c r="P50" s="16"/>
      <c r="Q50" s="21">
        <f>SUM(F50:J50)</f>
        <v>0</v>
      </c>
      <c r="R50" s="22">
        <f t="shared" ref="R50" si="18">Q50*E50</f>
        <v>0</v>
      </c>
    </row>
    <row r="51" spans="1:18" ht="70.150000000000006" customHeight="1" x14ac:dyDescent="0.2">
      <c r="A51" s="2" t="s">
        <v>83</v>
      </c>
      <c r="B51" s="2" t="s">
        <v>80</v>
      </c>
      <c r="C51" s="5"/>
      <c r="D51" s="9" t="s">
        <v>45</v>
      </c>
      <c r="E51" s="20">
        <v>18</v>
      </c>
      <c r="F51" s="17"/>
      <c r="G51" s="18"/>
      <c r="H51" s="18"/>
      <c r="I51" s="18"/>
      <c r="J51" s="19"/>
      <c r="K51" s="7"/>
      <c r="L51" s="7"/>
      <c r="M51" s="7"/>
      <c r="N51" s="7"/>
      <c r="O51" s="7"/>
      <c r="P51" s="13"/>
      <c r="Q51" s="21">
        <f>SUM(K51:O51)</f>
        <v>0</v>
      </c>
      <c r="R51" s="22">
        <f>Q51*E51</f>
        <v>0</v>
      </c>
    </row>
    <row r="52" spans="1:18" ht="70.150000000000006" customHeight="1" x14ac:dyDescent="0.2">
      <c r="A52" s="2" t="s">
        <v>84</v>
      </c>
      <c r="B52" s="2" t="s">
        <v>82</v>
      </c>
      <c r="C52" s="5"/>
      <c r="D52" s="9" t="s">
        <v>45</v>
      </c>
      <c r="E52" s="20">
        <v>16</v>
      </c>
      <c r="F52" s="7"/>
      <c r="G52" s="7"/>
      <c r="H52" s="7"/>
      <c r="I52" s="7"/>
      <c r="J52" s="7"/>
      <c r="K52" s="14"/>
      <c r="L52" s="15"/>
      <c r="M52" s="15"/>
      <c r="N52" s="15"/>
      <c r="O52" s="15"/>
      <c r="P52" s="16"/>
      <c r="Q52" s="21">
        <f>SUM(F52:J52)</f>
        <v>0</v>
      </c>
      <c r="R52" s="22">
        <f t="shared" ref="R52" si="19">Q52*E52</f>
        <v>0</v>
      </c>
    </row>
    <row r="53" spans="1:18" ht="70.150000000000006" customHeight="1" x14ac:dyDescent="0.2">
      <c r="A53" s="2" t="s">
        <v>85</v>
      </c>
      <c r="B53" s="2" t="s">
        <v>80</v>
      </c>
      <c r="C53" s="5"/>
      <c r="D53" s="9" t="s">
        <v>42</v>
      </c>
      <c r="E53" s="20">
        <v>18</v>
      </c>
      <c r="F53" s="17"/>
      <c r="G53" s="18"/>
      <c r="H53" s="18"/>
      <c r="I53" s="18"/>
      <c r="J53" s="19"/>
      <c r="K53" s="7"/>
      <c r="L53" s="7"/>
      <c r="M53" s="7"/>
      <c r="N53" s="7"/>
      <c r="O53" s="7"/>
      <c r="P53" s="13"/>
      <c r="Q53" s="21">
        <f>SUM(K53:O53)</f>
        <v>0</v>
      </c>
      <c r="R53" s="22">
        <f>Q53*E53</f>
        <v>0</v>
      </c>
    </row>
    <row r="54" spans="1:18" ht="70.150000000000006" customHeight="1" x14ac:dyDescent="0.2">
      <c r="A54" s="2" t="s">
        <v>86</v>
      </c>
      <c r="B54" s="2" t="s">
        <v>82</v>
      </c>
      <c r="C54" s="5"/>
      <c r="D54" s="9" t="s">
        <v>42</v>
      </c>
      <c r="E54" s="20">
        <v>16</v>
      </c>
      <c r="F54" s="7"/>
      <c r="G54" s="7"/>
      <c r="H54" s="7"/>
      <c r="I54" s="7"/>
      <c r="J54" s="7"/>
      <c r="K54" s="14"/>
      <c r="L54" s="15"/>
      <c r="M54" s="15"/>
      <c r="N54" s="15"/>
      <c r="O54" s="15"/>
      <c r="P54" s="16"/>
      <c r="Q54" s="21">
        <f>SUM(F54:J54)</f>
        <v>0</v>
      </c>
      <c r="R54" s="22">
        <f t="shared" ref="R54" si="20">Q54*E54</f>
        <v>0</v>
      </c>
    </row>
    <row r="55" spans="1:18" ht="70.150000000000006" customHeight="1" x14ac:dyDescent="0.2">
      <c r="A55" s="2" t="s">
        <v>87</v>
      </c>
      <c r="B55" s="2" t="s">
        <v>80</v>
      </c>
      <c r="C55" s="5"/>
      <c r="D55" s="9" t="s">
        <v>23</v>
      </c>
      <c r="E55" s="20">
        <v>18</v>
      </c>
      <c r="F55" s="17"/>
      <c r="G55" s="18"/>
      <c r="H55" s="18"/>
      <c r="I55" s="18"/>
      <c r="J55" s="19"/>
      <c r="K55" s="7"/>
      <c r="L55" s="7"/>
      <c r="M55" s="7"/>
      <c r="N55" s="7"/>
      <c r="O55" s="7"/>
      <c r="P55" s="13"/>
      <c r="Q55" s="21">
        <f>SUM(K55:O55)</f>
        <v>0</v>
      </c>
      <c r="R55" s="22">
        <f>Q55*E55</f>
        <v>0</v>
      </c>
    </row>
    <row r="56" spans="1:18" ht="70.150000000000006" customHeight="1" x14ac:dyDescent="0.2">
      <c r="A56" s="2" t="s">
        <v>88</v>
      </c>
      <c r="B56" s="2" t="s">
        <v>82</v>
      </c>
      <c r="C56" s="5"/>
      <c r="D56" s="9" t="s">
        <v>23</v>
      </c>
      <c r="E56" s="20">
        <v>16</v>
      </c>
      <c r="F56" s="7"/>
      <c r="G56" s="7"/>
      <c r="H56" s="7"/>
      <c r="I56" s="7"/>
      <c r="J56" s="7"/>
      <c r="K56" s="14"/>
      <c r="L56" s="15"/>
      <c r="M56" s="15"/>
      <c r="N56" s="15"/>
      <c r="O56" s="15"/>
      <c r="P56" s="16"/>
      <c r="Q56" s="21">
        <f>SUM(F56:J56)</f>
        <v>0</v>
      </c>
      <c r="R56" s="22">
        <f t="shared" ref="R56" si="21">Q56*E56</f>
        <v>0</v>
      </c>
    </row>
    <row r="57" spans="1:18" ht="70.150000000000006" customHeight="1" x14ac:dyDescent="0.2">
      <c r="A57" s="2" t="s">
        <v>89</v>
      </c>
      <c r="B57" s="2" t="s">
        <v>80</v>
      </c>
      <c r="C57" s="5"/>
      <c r="D57" s="9" t="s">
        <v>63</v>
      </c>
      <c r="E57" s="20">
        <v>18</v>
      </c>
      <c r="F57" s="17"/>
      <c r="G57" s="18"/>
      <c r="H57" s="18"/>
      <c r="I57" s="18"/>
      <c r="J57" s="19"/>
      <c r="K57" s="7"/>
      <c r="L57" s="7"/>
      <c r="M57" s="7"/>
      <c r="N57" s="7"/>
      <c r="O57" s="7"/>
      <c r="P57" s="13"/>
      <c r="Q57" s="21">
        <f>SUM(K57:O57)</f>
        <v>0</v>
      </c>
      <c r="R57" s="22">
        <f>Q57*E57</f>
        <v>0</v>
      </c>
    </row>
    <row r="58" spans="1:18" ht="70.150000000000006" customHeight="1" x14ac:dyDescent="0.2">
      <c r="A58" s="2" t="s">
        <v>90</v>
      </c>
      <c r="B58" s="2" t="s">
        <v>82</v>
      </c>
      <c r="C58" s="5"/>
      <c r="D58" s="9" t="s">
        <v>63</v>
      </c>
      <c r="E58" s="20">
        <v>16</v>
      </c>
      <c r="F58" s="7"/>
      <c r="G58" s="7"/>
      <c r="H58" s="7"/>
      <c r="I58" s="7"/>
      <c r="J58" s="7"/>
      <c r="K58" s="14"/>
      <c r="L58" s="15"/>
      <c r="M58" s="15"/>
      <c r="N58" s="15"/>
      <c r="O58" s="15"/>
      <c r="P58" s="16"/>
      <c r="Q58" s="21">
        <f>SUM(F58:J58)</f>
        <v>0</v>
      </c>
      <c r="R58" s="22">
        <f t="shared" ref="R58" si="22">Q58*E58</f>
        <v>0</v>
      </c>
    </row>
    <row r="59" spans="1:18" ht="70.150000000000006" customHeight="1" x14ac:dyDescent="0.2">
      <c r="A59" s="2" t="s">
        <v>91</v>
      </c>
      <c r="B59" s="2" t="s">
        <v>80</v>
      </c>
      <c r="C59" s="5"/>
      <c r="D59" s="9" t="s">
        <v>66</v>
      </c>
      <c r="E59" s="20">
        <v>18</v>
      </c>
      <c r="F59" s="17"/>
      <c r="G59" s="18"/>
      <c r="H59" s="18"/>
      <c r="I59" s="18"/>
      <c r="J59" s="19"/>
      <c r="K59" s="7"/>
      <c r="L59" s="7"/>
      <c r="M59" s="7"/>
      <c r="N59" s="7"/>
      <c r="O59" s="7"/>
      <c r="P59" s="13"/>
      <c r="Q59" s="21">
        <f>SUM(K59:O59)</f>
        <v>0</v>
      </c>
      <c r="R59" s="22">
        <f>Q59*E59</f>
        <v>0</v>
      </c>
    </row>
    <row r="60" spans="1:18" ht="70.150000000000006" customHeight="1" x14ac:dyDescent="0.2">
      <c r="A60" s="2" t="s">
        <v>92</v>
      </c>
      <c r="B60" s="2" t="s">
        <v>82</v>
      </c>
      <c r="C60" s="5"/>
      <c r="D60" s="9" t="s">
        <v>66</v>
      </c>
      <c r="E60" s="20">
        <v>16</v>
      </c>
      <c r="F60" s="7"/>
      <c r="G60" s="7"/>
      <c r="H60" s="7"/>
      <c r="I60" s="7"/>
      <c r="J60" s="7"/>
      <c r="K60" s="14"/>
      <c r="L60" s="15"/>
      <c r="M60" s="15"/>
      <c r="N60" s="15"/>
      <c r="O60" s="15"/>
      <c r="P60" s="16"/>
      <c r="Q60" s="21">
        <f>SUM(F60:J60)</f>
        <v>0</v>
      </c>
      <c r="R60" s="22">
        <f t="shared" ref="R60" si="23">Q60*E60</f>
        <v>0</v>
      </c>
    </row>
    <row r="61" spans="1:18" ht="70.150000000000006" customHeight="1" x14ac:dyDescent="0.2">
      <c r="A61" s="2" t="s">
        <v>93</v>
      </c>
      <c r="B61" s="2" t="s">
        <v>80</v>
      </c>
      <c r="C61" s="5"/>
      <c r="D61" s="9" t="s">
        <v>77</v>
      </c>
      <c r="E61" s="20">
        <v>18</v>
      </c>
      <c r="F61" s="17"/>
      <c r="G61" s="18"/>
      <c r="H61" s="18"/>
      <c r="I61" s="18"/>
      <c r="J61" s="19"/>
      <c r="K61" s="7"/>
      <c r="L61" s="7"/>
      <c r="M61" s="7"/>
      <c r="N61" s="7"/>
      <c r="O61" s="7"/>
      <c r="P61" s="13"/>
      <c r="Q61" s="21">
        <f>SUM(K61:O61)</f>
        <v>0</v>
      </c>
      <c r="R61" s="22">
        <f>Q61*E61</f>
        <v>0</v>
      </c>
    </row>
    <row r="62" spans="1:18" ht="70.150000000000006" customHeight="1" x14ac:dyDescent="0.2">
      <c r="A62" s="2" t="s">
        <v>94</v>
      </c>
      <c r="B62" s="2" t="s">
        <v>82</v>
      </c>
      <c r="C62" s="5"/>
      <c r="D62" s="9" t="s">
        <v>77</v>
      </c>
      <c r="E62" s="20">
        <v>16</v>
      </c>
      <c r="F62" s="7"/>
      <c r="G62" s="7"/>
      <c r="H62" s="7"/>
      <c r="I62" s="7"/>
      <c r="J62" s="7"/>
      <c r="K62" s="14"/>
      <c r="L62" s="15"/>
      <c r="M62" s="15"/>
      <c r="N62" s="15"/>
      <c r="O62" s="15"/>
      <c r="P62" s="16"/>
      <c r="Q62" s="21">
        <f>SUM(F62:J62)</f>
        <v>0</v>
      </c>
      <c r="R62" s="22">
        <f t="shared" ref="R62" si="24">Q62*E62</f>
        <v>0</v>
      </c>
    </row>
    <row r="63" spans="1:18" ht="70.150000000000006" customHeight="1" x14ac:dyDescent="0.2">
      <c r="A63" s="2" t="s">
        <v>95</v>
      </c>
      <c r="B63" s="2" t="s">
        <v>80</v>
      </c>
      <c r="C63" s="5"/>
      <c r="D63" s="9" t="s">
        <v>96</v>
      </c>
      <c r="E63" s="20">
        <v>18</v>
      </c>
      <c r="F63" s="17"/>
      <c r="G63" s="18"/>
      <c r="H63" s="18"/>
      <c r="I63" s="18"/>
      <c r="J63" s="19"/>
      <c r="K63" s="7"/>
      <c r="L63" s="7"/>
      <c r="M63" s="7"/>
      <c r="N63" s="7"/>
      <c r="O63" s="7"/>
      <c r="P63" s="13"/>
      <c r="Q63" s="21">
        <f>SUM(K63:O63)</f>
        <v>0</v>
      </c>
      <c r="R63" s="22">
        <f>Q63*E63</f>
        <v>0</v>
      </c>
    </row>
    <row r="64" spans="1:18" ht="70.150000000000006" customHeight="1" x14ac:dyDescent="0.2">
      <c r="A64" s="2" t="s">
        <v>97</v>
      </c>
      <c r="B64" s="2" t="s">
        <v>82</v>
      </c>
      <c r="C64" s="5"/>
      <c r="D64" s="9" t="s">
        <v>96</v>
      </c>
      <c r="E64" s="20">
        <v>16</v>
      </c>
      <c r="F64" s="7"/>
      <c r="G64" s="7"/>
      <c r="H64" s="7"/>
      <c r="I64" s="7"/>
      <c r="J64" s="7"/>
      <c r="K64" s="14"/>
      <c r="L64" s="15"/>
      <c r="M64" s="15"/>
      <c r="N64" s="15"/>
      <c r="O64" s="15"/>
      <c r="P64" s="16"/>
      <c r="Q64" s="21">
        <f>SUM(F64:J64)</f>
        <v>0</v>
      </c>
      <c r="R64" s="22">
        <f t="shared" ref="R64" si="25">Q64*E64</f>
        <v>0</v>
      </c>
    </row>
    <row r="65" spans="1:18" ht="70.150000000000006" customHeight="1" x14ac:dyDescent="0.2">
      <c r="A65" s="2" t="s">
        <v>98</v>
      </c>
      <c r="B65" s="2" t="s">
        <v>80</v>
      </c>
      <c r="C65" s="5"/>
      <c r="D65" s="9" t="s">
        <v>99</v>
      </c>
      <c r="E65" s="20">
        <v>18</v>
      </c>
      <c r="F65" s="17"/>
      <c r="G65" s="18"/>
      <c r="H65" s="18"/>
      <c r="I65" s="18"/>
      <c r="J65" s="19"/>
      <c r="K65" s="7"/>
      <c r="L65" s="7"/>
      <c r="M65" s="7"/>
      <c r="N65" s="7"/>
      <c r="O65" s="7"/>
      <c r="P65" s="13"/>
      <c r="Q65" s="21">
        <f>SUM(K65:O65)</f>
        <v>0</v>
      </c>
      <c r="R65" s="22">
        <f>Q65*E65</f>
        <v>0</v>
      </c>
    </row>
    <row r="66" spans="1:18" ht="70.150000000000006" customHeight="1" x14ac:dyDescent="0.2">
      <c r="A66" s="2" t="s">
        <v>100</v>
      </c>
      <c r="B66" s="2" t="s">
        <v>82</v>
      </c>
      <c r="C66" s="5"/>
      <c r="D66" s="9" t="s">
        <v>99</v>
      </c>
      <c r="E66" s="20">
        <v>16</v>
      </c>
      <c r="F66" s="7"/>
      <c r="G66" s="7"/>
      <c r="H66" s="7"/>
      <c r="I66" s="7"/>
      <c r="J66" s="7"/>
      <c r="K66" s="14"/>
      <c r="L66" s="15"/>
      <c r="M66" s="15"/>
      <c r="N66" s="15"/>
      <c r="O66" s="15"/>
      <c r="P66" s="16"/>
      <c r="Q66" s="21">
        <f>SUM(F66:J66)</f>
        <v>0</v>
      </c>
      <c r="R66" s="22">
        <f t="shared" ref="R66" si="26">Q66*E66</f>
        <v>0</v>
      </c>
    </row>
    <row r="67" spans="1:18" ht="70.150000000000006" customHeight="1" x14ac:dyDescent="0.2">
      <c r="A67" s="2" t="s">
        <v>101</v>
      </c>
      <c r="B67" s="2" t="s">
        <v>80</v>
      </c>
      <c r="C67" s="5"/>
      <c r="D67" s="9" t="s">
        <v>102</v>
      </c>
      <c r="E67" s="20">
        <v>18</v>
      </c>
      <c r="F67" s="17"/>
      <c r="G67" s="18"/>
      <c r="H67" s="18"/>
      <c r="I67" s="18"/>
      <c r="J67" s="19"/>
      <c r="K67" s="7"/>
      <c r="L67" s="7"/>
      <c r="M67" s="7"/>
      <c r="N67" s="7"/>
      <c r="O67" s="7"/>
      <c r="P67" s="13"/>
      <c r="Q67" s="21">
        <f>SUM(K67:O67)</f>
        <v>0</v>
      </c>
      <c r="R67" s="22">
        <f>Q67*E67</f>
        <v>0</v>
      </c>
    </row>
    <row r="68" spans="1:18" ht="70.150000000000006" customHeight="1" x14ac:dyDescent="0.2">
      <c r="A68" s="2" t="s">
        <v>103</v>
      </c>
      <c r="B68" s="2" t="s">
        <v>82</v>
      </c>
      <c r="C68" s="5"/>
      <c r="D68" s="9" t="s">
        <v>102</v>
      </c>
      <c r="E68" s="20">
        <v>16</v>
      </c>
      <c r="F68" s="7"/>
      <c r="G68" s="7"/>
      <c r="H68" s="7"/>
      <c r="I68" s="7"/>
      <c r="J68" s="7"/>
      <c r="K68" s="14"/>
      <c r="L68" s="15"/>
      <c r="M68" s="15"/>
      <c r="N68" s="15"/>
      <c r="O68" s="15"/>
      <c r="P68" s="16"/>
      <c r="Q68" s="21">
        <f>SUM(F68:J68)</f>
        <v>0</v>
      </c>
      <c r="R68" s="22">
        <f t="shared" ref="R68" si="27">Q68*E68</f>
        <v>0</v>
      </c>
    </row>
    <row r="69" spans="1:18" ht="70.150000000000006" customHeight="1" x14ac:dyDescent="0.2">
      <c r="A69" s="2" t="s">
        <v>104</v>
      </c>
      <c r="B69" s="2" t="s">
        <v>80</v>
      </c>
      <c r="C69" s="5"/>
      <c r="D69" s="9" t="s">
        <v>39</v>
      </c>
      <c r="E69" s="20">
        <v>18</v>
      </c>
      <c r="F69" s="17"/>
      <c r="G69" s="18"/>
      <c r="H69" s="18"/>
      <c r="I69" s="18"/>
      <c r="J69" s="19"/>
      <c r="K69" s="7"/>
      <c r="L69" s="7"/>
      <c r="M69" s="7"/>
      <c r="N69" s="7"/>
      <c r="O69" s="7"/>
      <c r="P69" s="13"/>
      <c r="Q69" s="21">
        <f>SUM(K69:O69)</f>
        <v>0</v>
      </c>
      <c r="R69" s="22">
        <f>Q69*E69</f>
        <v>0</v>
      </c>
    </row>
    <row r="70" spans="1:18" ht="70.150000000000006" customHeight="1" x14ac:dyDescent="0.2">
      <c r="A70" s="2" t="s">
        <v>105</v>
      </c>
      <c r="B70" s="2" t="s">
        <v>82</v>
      </c>
      <c r="C70" s="5"/>
      <c r="D70" s="9" t="s">
        <v>39</v>
      </c>
      <c r="E70" s="20">
        <v>16</v>
      </c>
      <c r="F70" s="7"/>
      <c r="G70" s="7"/>
      <c r="H70" s="7"/>
      <c r="I70" s="7"/>
      <c r="J70" s="7"/>
      <c r="K70" s="14"/>
      <c r="L70" s="15"/>
      <c r="M70" s="15"/>
      <c r="N70" s="15"/>
      <c r="O70" s="15"/>
      <c r="P70" s="16"/>
      <c r="Q70" s="21">
        <f>SUM(F70:J70)</f>
        <v>0</v>
      </c>
      <c r="R70" s="22">
        <f t="shared" ref="R70" si="28">Q70*E70</f>
        <v>0</v>
      </c>
    </row>
    <row r="71" spans="1:18" ht="70.150000000000006" customHeight="1" x14ac:dyDescent="0.2">
      <c r="A71" s="2" t="s">
        <v>106</v>
      </c>
      <c r="B71" s="2" t="s">
        <v>80</v>
      </c>
      <c r="C71" s="5"/>
      <c r="D71" s="9" t="s">
        <v>107</v>
      </c>
      <c r="E71" s="20">
        <v>18</v>
      </c>
      <c r="F71" s="17"/>
      <c r="G71" s="18"/>
      <c r="H71" s="18"/>
      <c r="I71" s="18"/>
      <c r="J71" s="19"/>
      <c r="K71" s="7"/>
      <c r="L71" s="7"/>
      <c r="M71" s="7"/>
      <c r="N71" s="7"/>
      <c r="O71" s="7"/>
      <c r="P71" s="13"/>
      <c r="Q71" s="21">
        <f>SUM(K71:O71)</f>
        <v>0</v>
      </c>
      <c r="R71" s="22">
        <f>Q71*E71</f>
        <v>0</v>
      </c>
    </row>
    <row r="72" spans="1:18" ht="70.150000000000006" customHeight="1" x14ac:dyDescent="0.2">
      <c r="A72" s="2" t="s">
        <v>108</v>
      </c>
      <c r="B72" s="2" t="s">
        <v>82</v>
      </c>
      <c r="C72" s="5"/>
      <c r="D72" s="9" t="s">
        <v>107</v>
      </c>
      <c r="E72" s="20">
        <v>16</v>
      </c>
      <c r="F72" s="7"/>
      <c r="G72" s="7"/>
      <c r="H72" s="7"/>
      <c r="I72" s="7"/>
      <c r="J72" s="7"/>
      <c r="K72" s="14"/>
      <c r="L72" s="15"/>
      <c r="M72" s="15"/>
      <c r="N72" s="15"/>
      <c r="O72" s="15"/>
      <c r="P72" s="16"/>
      <c r="Q72" s="21">
        <f>SUM(F72:J72)</f>
        <v>0</v>
      </c>
      <c r="R72" s="22">
        <f t="shared" ref="R72" si="29">Q72*E72</f>
        <v>0</v>
      </c>
    </row>
    <row r="73" spans="1:18" ht="19.149999999999999" customHeight="1" x14ac:dyDescent="0.2">
      <c r="A73" s="1" t="s">
        <v>8</v>
      </c>
      <c r="B73" s="1" t="s">
        <v>9</v>
      </c>
      <c r="C73" s="1" t="s">
        <v>10</v>
      </c>
      <c r="D73" s="1" t="s">
        <v>11</v>
      </c>
      <c r="E73" s="1" t="s">
        <v>12</v>
      </c>
      <c r="F73" s="1">
        <v>116</v>
      </c>
      <c r="G73" s="1">
        <v>128</v>
      </c>
      <c r="H73" s="1">
        <v>140</v>
      </c>
      <c r="I73" s="1">
        <v>152</v>
      </c>
      <c r="J73" s="1">
        <v>164</v>
      </c>
      <c r="K73" s="1" t="s">
        <v>13</v>
      </c>
      <c r="L73" s="1" t="s">
        <v>14</v>
      </c>
      <c r="M73" s="1" t="s">
        <v>15</v>
      </c>
      <c r="N73" s="1" t="s">
        <v>16</v>
      </c>
      <c r="O73" s="1" t="s">
        <v>17</v>
      </c>
      <c r="P73" s="1" t="s">
        <v>18</v>
      </c>
      <c r="Q73" s="1" t="s">
        <v>19</v>
      </c>
      <c r="R73" s="1" t="s">
        <v>20</v>
      </c>
    </row>
    <row r="74" spans="1:18" ht="71.45" customHeight="1" x14ac:dyDescent="0.2">
      <c r="A74" s="2" t="s">
        <v>109</v>
      </c>
      <c r="B74" s="2" t="s">
        <v>110</v>
      </c>
      <c r="C74" s="5"/>
      <c r="D74" s="9" t="s">
        <v>39</v>
      </c>
      <c r="E74" s="20">
        <v>16</v>
      </c>
      <c r="F74" s="17"/>
      <c r="G74" s="18"/>
      <c r="H74" s="18"/>
      <c r="I74" s="18"/>
      <c r="J74" s="19"/>
      <c r="K74" s="7"/>
      <c r="L74" s="7"/>
      <c r="M74" s="7"/>
      <c r="N74" s="7"/>
      <c r="O74" s="7"/>
      <c r="P74" s="13"/>
      <c r="Q74" s="21">
        <f>SUM(K74:O74)</f>
        <v>0</v>
      </c>
      <c r="R74" s="22">
        <f>Q74*E74</f>
        <v>0</v>
      </c>
    </row>
    <row r="75" spans="1:18" ht="71.45" customHeight="1" x14ac:dyDescent="0.2">
      <c r="A75" s="2" t="s">
        <v>111</v>
      </c>
      <c r="B75" s="2" t="s">
        <v>112</v>
      </c>
      <c r="C75" s="5"/>
      <c r="D75" s="9" t="s">
        <v>39</v>
      </c>
      <c r="E75" s="20">
        <v>14</v>
      </c>
      <c r="F75" s="7"/>
      <c r="G75" s="7"/>
      <c r="H75" s="7"/>
      <c r="I75" s="7"/>
      <c r="J75" s="7"/>
      <c r="K75" s="14"/>
      <c r="L75" s="15"/>
      <c r="M75" s="15"/>
      <c r="N75" s="15"/>
      <c r="O75" s="15"/>
      <c r="P75" s="16"/>
      <c r="Q75" s="21">
        <f>SUM(F75:J75)</f>
        <v>0</v>
      </c>
      <c r="R75" s="22">
        <f t="shared" ref="R75" si="30">Q75*E75</f>
        <v>0</v>
      </c>
    </row>
    <row r="76" spans="1:18" ht="71.45" customHeight="1" x14ac:dyDescent="0.2">
      <c r="A76" s="2" t="s">
        <v>113</v>
      </c>
      <c r="B76" s="2" t="s">
        <v>110</v>
      </c>
      <c r="C76" s="5"/>
      <c r="D76" s="9" t="s">
        <v>42</v>
      </c>
      <c r="E76" s="20">
        <v>16</v>
      </c>
      <c r="F76" s="17"/>
      <c r="G76" s="18"/>
      <c r="H76" s="18"/>
      <c r="I76" s="18"/>
      <c r="J76" s="19"/>
      <c r="K76" s="7"/>
      <c r="L76" s="7"/>
      <c r="M76" s="7"/>
      <c r="N76" s="7"/>
      <c r="O76" s="7"/>
      <c r="P76" s="13"/>
      <c r="Q76" s="21">
        <f>SUM(K76:O76)</f>
        <v>0</v>
      </c>
      <c r="R76" s="22">
        <f>Q76*E76</f>
        <v>0</v>
      </c>
    </row>
    <row r="77" spans="1:18" ht="71.45" customHeight="1" x14ac:dyDescent="0.2">
      <c r="A77" s="2" t="s">
        <v>114</v>
      </c>
      <c r="B77" s="2" t="s">
        <v>112</v>
      </c>
      <c r="C77" s="5"/>
      <c r="D77" s="9" t="s">
        <v>42</v>
      </c>
      <c r="E77" s="20">
        <v>14</v>
      </c>
      <c r="F77" s="7"/>
      <c r="G77" s="7"/>
      <c r="H77" s="7"/>
      <c r="I77" s="7"/>
      <c r="J77" s="7"/>
      <c r="K77" s="14"/>
      <c r="L77" s="15"/>
      <c r="M77" s="15"/>
      <c r="N77" s="15"/>
      <c r="O77" s="15"/>
      <c r="P77" s="16"/>
      <c r="Q77" s="21">
        <f>SUM(F77:J77)</f>
        <v>0</v>
      </c>
      <c r="R77" s="22">
        <f t="shared" ref="R77" si="31">Q77*E77</f>
        <v>0</v>
      </c>
    </row>
    <row r="78" spans="1:18" ht="71.45" customHeight="1" x14ac:dyDescent="0.2">
      <c r="A78" s="2" t="s">
        <v>115</v>
      </c>
      <c r="B78" s="2" t="s">
        <v>110</v>
      </c>
      <c r="C78" s="5"/>
      <c r="D78" s="9" t="s">
        <v>23</v>
      </c>
      <c r="E78" s="20">
        <v>16</v>
      </c>
      <c r="F78" s="17"/>
      <c r="G78" s="18"/>
      <c r="H78" s="18"/>
      <c r="I78" s="18"/>
      <c r="J78" s="19"/>
      <c r="K78" s="7"/>
      <c r="L78" s="7"/>
      <c r="M78" s="7"/>
      <c r="N78" s="7"/>
      <c r="O78" s="7"/>
      <c r="P78" s="13"/>
      <c r="Q78" s="21">
        <f>SUM(K78:O78)</f>
        <v>0</v>
      </c>
      <c r="R78" s="22">
        <f>Q78*E78</f>
        <v>0</v>
      </c>
    </row>
    <row r="79" spans="1:18" ht="71.45" customHeight="1" x14ac:dyDescent="0.2">
      <c r="A79" s="2" t="s">
        <v>116</v>
      </c>
      <c r="B79" s="2" t="s">
        <v>112</v>
      </c>
      <c r="C79" s="5"/>
      <c r="D79" s="9" t="s">
        <v>23</v>
      </c>
      <c r="E79" s="20">
        <v>14</v>
      </c>
      <c r="F79" s="7"/>
      <c r="G79" s="7"/>
      <c r="H79" s="7"/>
      <c r="I79" s="7"/>
      <c r="J79" s="7"/>
      <c r="K79" s="14"/>
      <c r="L79" s="15"/>
      <c r="M79" s="15"/>
      <c r="N79" s="15"/>
      <c r="O79" s="15"/>
      <c r="P79" s="16"/>
      <c r="Q79" s="21">
        <f>SUM(F79:J79)</f>
        <v>0</v>
      </c>
      <c r="R79" s="22">
        <f t="shared" ref="R79" si="32">Q79*E79</f>
        <v>0</v>
      </c>
    </row>
    <row r="80" spans="1:18" ht="71.45" customHeight="1" x14ac:dyDescent="0.2">
      <c r="A80" s="2" t="s">
        <v>117</v>
      </c>
      <c r="B80" s="2" t="s">
        <v>110</v>
      </c>
      <c r="C80" s="5"/>
      <c r="D80" s="9" t="s">
        <v>45</v>
      </c>
      <c r="E80" s="20">
        <v>16</v>
      </c>
      <c r="F80" s="17"/>
      <c r="G80" s="18"/>
      <c r="H80" s="18"/>
      <c r="I80" s="18"/>
      <c r="J80" s="19"/>
      <c r="K80" s="7"/>
      <c r="L80" s="7"/>
      <c r="M80" s="7"/>
      <c r="N80" s="7"/>
      <c r="O80" s="7"/>
      <c r="P80" s="13"/>
      <c r="Q80" s="21">
        <f>SUM(K80:O80)</f>
        <v>0</v>
      </c>
      <c r="R80" s="22">
        <f>Q80*E80</f>
        <v>0</v>
      </c>
    </row>
    <row r="81" spans="1:18" ht="71.45" customHeight="1" x14ac:dyDescent="0.2">
      <c r="A81" s="2" t="s">
        <v>118</v>
      </c>
      <c r="B81" s="2" t="s">
        <v>112</v>
      </c>
      <c r="C81" s="5"/>
      <c r="D81" s="9" t="s">
        <v>45</v>
      </c>
      <c r="E81" s="20">
        <v>14</v>
      </c>
      <c r="F81" s="7"/>
      <c r="G81" s="7"/>
      <c r="H81" s="7"/>
      <c r="I81" s="7"/>
      <c r="J81" s="7"/>
      <c r="K81" s="14"/>
      <c r="L81" s="15"/>
      <c r="M81" s="15"/>
      <c r="N81" s="15"/>
      <c r="O81" s="15"/>
      <c r="P81" s="16"/>
      <c r="Q81" s="21">
        <f>SUM(F81:J81)</f>
        <v>0</v>
      </c>
      <c r="R81" s="22">
        <f t="shared" ref="R81" si="33">Q81*E81</f>
        <v>0</v>
      </c>
    </row>
    <row r="82" spans="1:18" ht="71.45" customHeight="1" x14ac:dyDescent="0.2">
      <c r="A82" s="2" t="s">
        <v>119</v>
      </c>
      <c r="B82" s="2" t="s">
        <v>110</v>
      </c>
      <c r="C82" s="5"/>
      <c r="D82" s="9" t="s">
        <v>30</v>
      </c>
      <c r="E82" s="20">
        <v>16</v>
      </c>
      <c r="F82" s="17"/>
      <c r="G82" s="18"/>
      <c r="H82" s="18"/>
      <c r="I82" s="18"/>
      <c r="J82" s="19"/>
      <c r="K82" s="7"/>
      <c r="L82" s="7"/>
      <c r="M82" s="7"/>
      <c r="N82" s="7"/>
      <c r="O82" s="7"/>
      <c r="P82" s="13"/>
      <c r="Q82" s="21">
        <f>SUM(K82:O82)</f>
        <v>0</v>
      </c>
      <c r="R82" s="22">
        <f>Q82*E82</f>
        <v>0</v>
      </c>
    </row>
    <row r="83" spans="1:18" ht="72.599999999999994" customHeight="1" x14ac:dyDescent="0.2">
      <c r="A83" s="2" t="s">
        <v>120</v>
      </c>
      <c r="B83" s="2" t="s">
        <v>112</v>
      </c>
      <c r="C83" s="5"/>
      <c r="D83" s="9" t="s">
        <v>30</v>
      </c>
      <c r="E83" s="20">
        <v>14</v>
      </c>
      <c r="F83" s="7"/>
      <c r="G83" s="7"/>
      <c r="H83" s="7"/>
      <c r="I83" s="7"/>
      <c r="J83" s="7"/>
      <c r="K83" s="14"/>
      <c r="L83" s="15"/>
      <c r="M83" s="15"/>
      <c r="N83" s="15"/>
      <c r="O83" s="15"/>
      <c r="P83" s="16"/>
      <c r="Q83" s="21">
        <f>SUM(F83:J83)</f>
        <v>0</v>
      </c>
      <c r="R83" s="22">
        <f t="shared" ref="R83" si="34">Q83*E83</f>
        <v>0</v>
      </c>
    </row>
    <row r="84" spans="1:18" x14ac:dyDescent="0.2">
      <c r="A84" s="1" t="s">
        <v>8</v>
      </c>
      <c r="B84" s="1" t="s">
        <v>9</v>
      </c>
      <c r="C84" s="1" t="s">
        <v>10</v>
      </c>
      <c r="D84" s="1" t="s">
        <v>11</v>
      </c>
      <c r="E84" s="1" t="s">
        <v>12</v>
      </c>
      <c r="F84" s="1" t="s">
        <v>121</v>
      </c>
      <c r="G84" s="1" t="s">
        <v>122</v>
      </c>
      <c r="H84" s="1" t="s">
        <v>123</v>
      </c>
      <c r="I84" s="1" t="s">
        <v>124</v>
      </c>
      <c r="J84" s="1" t="s">
        <v>125</v>
      </c>
      <c r="K84" s="1" t="s">
        <v>126</v>
      </c>
      <c r="L84" s="1" t="s">
        <v>127</v>
      </c>
      <c r="M84" s="1"/>
      <c r="N84" s="1"/>
      <c r="O84" s="1"/>
      <c r="P84" s="1"/>
      <c r="Q84" s="1" t="s">
        <v>19</v>
      </c>
      <c r="R84" s="1" t="s">
        <v>20</v>
      </c>
    </row>
    <row r="85" spans="1:18" ht="72.599999999999994" customHeight="1" x14ac:dyDescent="0.2">
      <c r="A85" s="2" t="s">
        <v>128</v>
      </c>
      <c r="B85" s="2" t="s">
        <v>129</v>
      </c>
      <c r="C85" s="6"/>
      <c r="D85" s="10" t="s">
        <v>30</v>
      </c>
      <c r="E85" s="20" t="s">
        <v>130</v>
      </c>
      <c r="F85" s="7"/>
      <c r="G85" s="7"/>
      <c r="H85" s="7"/>
      <c r="I85" s="7"/>
      <c r="J85" s="7"/>
      <c r="K85" s="7"/>
      <c r="L85" s="7"/>
      <c r="M85" s="14"/>
      <c r="N85" s="15"/>
      <c r="O85" s="15"/>
      <c r="P85" s="16"/>
      <c r="Q85" s="21">
        <f t="shared" ref="Q85:Q90" si="35">SUM(F85:L85)</f>
        <v>0</v>
      </c>
      <c r="R85" s="22">
        <f t="shared" ref="R85:R91" si="36">Q85*E85</f>
        <v>0</v>
      </c>
    </row>
    <row r="86" spans="1:18" ht="72.599999999999994" customHeight="1" x14ac:dyDescent="0.2">
      <c r="A86" s="2" t="s">
        <v>131</v>
      </c>
      <c r="B86" s="2" t="s">
        <v>129</v>
      </c>
      <c r="C86" s="6"/>
      <c r="D86" s="10" t="s">
        <v>39</v>
      </c>
      <c r="E86" s="20" t="s">
        <v>130</v>
      </c>
      <c r="F86" s="7"/>
      <c r="G86" s="7"/>
      <c r="H86" s="7"/>
      <c r="I86" s="7"/>
      <c r="J86" s="7"/>
      <c r="K86" s="7"/>
      <c r="L86" s="7"/>
      <c r="M86" s="14"/>
      <c r="N86" s="15"/>
      <c r="O86" s="15"/>
      <c r="P86" s="16"/>
      <c r="Q86" s="21">
        <f t="shared" si="35"/>
        <v>0</v>
      </c>
      <c r="R86" s="22">
        <f t="shared" si="36"/>
        <v>0</v>
      </c>
    </row>
    <row r="87" spans="1:18" ht="72.599999999999994" customHeight="1" x14ac:dyDescent="0.2">
      <c r="A87" s="2" t="s">
        <v>132</v>
      </c>
      <c r="B87" s="2" t="s">
        <v>129</v>
      </c>
      <c r="C87" s="6"/>
      <c r="D87" s="10" t="s">
        <v>23</v>
      </c>
      <c r="E87" s="20" t="s">
        <v>130</v>
      </c>
      <c r="F87" s="7"/>
      <c r="G87" s="7"/>
      <c r="H87" s="7"/>
      <c r="I87" s="7"/>
      <c r="J87" s="7"/>
      <c r="K87" s="7"/>
      <c r="L87" s="7"/>
      <c r="M87" s="14"/>
      <c r="N87" s="15"/>
      <c r="O87" s="15"/>
      <c r="P87" s="16"/>
      <c r="Q87" s="21">
        <f t="shared" si="35"/>
        <v>0</v>
      </c>
      <c r="R87" s="22">
        <f t="shared" si="36"/>
        <v>0</v>
      </c>
    </row>
    <row r="88" spans="1:18" ht="72.599999999999994" customHeight="1" x14ac:dyDescent="0.2">
      <c r="A88" s="2" t="s">
        <v>133</v>
      </c>
      <c r="B88" s="2" t="s">
        <v>129</v>
      </c>
      <c r="C88" s="6"/>
      <c r="D88" s="10" t="s">
        <v>63</v>
      </c>
      <c r="E88" s="20" t="s">
        <v>130</v>
      </c>
      <c r="F88" s="7"/>
      <c r="G88" s="7"/>
      <c r="H88" s="7"/>
      <c r="I88" s="7"/>
      <c r="J88" s="7"/>
      <c r="K88" s="7"/>
      <c r="L88" s="7"/>
      <c r="M88" s="14"/>
      <c r="N88" s="15"/>
      <c r="O88" s="15"/>
      <c r="P88" s="16"/>
      <c r="Q88" s="21">
        <f t="shared" si="35"/>
        <v>0</v>
      </c>
      <c r="R88" s="22">
        <f t="shared" si="36"/>
        <v>0</v>
      </c>
    </row>
    <row r="89" spans="1:18" ht="72.599999999999994" customHeight="1" x14ac:dyDescent="0.2">
      <c r="A89" s="2" t="s">
        <v>134</v>
      </c>
      <c r="B89" s="2" t="s">
        <v>129</v>
      </c>
      <c r="C89" s="6"/>
      <c r="D89" s="10" t="s">
        <v>99</v>
      </c>
      <c r="E89" s="20" t="s">
        <v>130</v>
      </c>
      <c r="F89" s="7"/>
      <c r="G89" s="7"/>
      <c r="H89" s="7"/>
      <c r="I89" s="7"/>
      <c r="J89" s="7"/>
      <c r="K89" s="7"/>
      <c r="L89" s="7"/>
      <c r="M89" s="14"/>
      <c r="N89" s="15"/>
      <c r="O89" s="15"/>
      <c r="P89" s="16"/>
      <c r="Q89" s="21">
        <f t="shared" si="35"/>
        <v>0</v>
      </c>
      <c r="R89" s="22">
        <f t="shared" si="36"/>
        <v>0</v>
      </c>
    </row>
    <row r="90" spans="1:18" ht="72.599999999999994" customHeight="1" x14ac:dyDescent="0.2">
      <c r="A90" s="2" t="s">
        <v>135</v>
      </c>
      <c r="B90" s="2" t="s">
        <v>129</v>
      </c>
      <c r="C90" s="6"/>
      <c r="D90" s="10" t="s">
        <v>45</v>
      </c>
      <c r="E90" s="20" t="s">
        <v>130</v>
      </c>
      <c r="F90" s="7"/>
      <c r="G90" s="7"/>
      <c r="H90" s="7"/>
      <c r="I90" s="7"/>
      <c r="J90" s="7"/>
      <c r="K90" s="7"/>
      <c r="L90" s="7"/>
      <c r="M90" s="14"/>
      <c r="N90" s="15"/>
      <c r="O90" s="15"/>
      <c r="P90" s="16"/>
      <c r="Q90" s="21">
        <f t="shared" si="35"/>
        <v>0</v>
      </c>
      <c r="R90" s="22">
        <f t="shared" si="36"/>
        <v>0</v>
      </c>
    </row>
    <row r="91" spans="1:18" ht="72.599999999999994" customHeight="1" x14ac:dyDescent="0.2">
      <c r="A91" s="2" t="s">
        <v>136</v>
      </c>
      <c r="B91" s="2" t="s">
        <v>129</v>
      </c>
      <c r="C91" s="6"/>
      <c r="D91" s="10" t="s">
        <v>42</v>
      </c>
      <c r="E91" s="20" t="s">
        <v>130</v>
      </c>
      <c r="F91" s="7"/>
      <c r="G91" s="7"/>
      <c r="H91" s="7"/>
      <c r="I91" s="7"/>
      <c r="J91" s="7"/>
      <c r="K91" s="7"/>
      <c r="L91" s="7"/>
      <c r="M91" s="14"/>
      <c r="N91" s="15"/>
      <c r="O91" s="15"/>
      <c r="P91" s="16"/>
      <c r="Q91" s="21">
        <f>SUM(F91:L91)</f>
        <v>0</v>
      </c>
      <c r="R91" s="22">
        <f t="shared" si="36"/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3:C3"/>
    <mergeCell ref="B4:C4"/>
    <mergeCell ref="B5:C5"/>
    <mergeCell ref="B6:C6"/>
  </mergeCells>
  <hyperlinks>
    <hyperlink ref="J7" r:id="rId1" xr:uid="{00000000-0004-0000-0000-000000000000}"/>
  </hyperlinks>
  <pageMargins left="0.31496062992125984" right="0.31496062992125984" top="0.15748031496062992" bottom="0.15748031496062992" header="0.31496062992125984" footer="0.31496062992125984"/>
  <pageSetup paperSize="9" scale="70" fitToHeight="0" orientation="landscape" r:id="rId2"/>
  <rowBreaks count="5" manualBreakCount="5">
    <brk id="13" max="16383" man="1"/>
    <brk id="24" max="16383" man="1"/>
    <brk id="47" max="17" man="1"/>
    <brk id="72" max="16383" man="1"/>
    <brk id="8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FC61-D04A-4008-BE51-60BA30274E83}">
  <dimension ref="A1:A39"/>
  <sheetViews>
    <sheetView workbookViewId="0">
      <selection sqref="A1:XFD1048576"/>
    </sheetView>
  </sheetViews>
  <sheetFormatPr defaultRowHeight="12.75" x14ac:dyDescent="0.2"/>
  <cols>
    <col min="1" max="1" width="109.140625" customWidth="1"/>
  </cols>
  <sheetData>
    <row r="1" spans="1:1" ht="15" x14ac:dyDescent="0.2">
      <c r="A1" s="24" t="s">
        <v>138</v>
      </c>
    </row>
    <row r="2" spans="1:1" ht="15" x14ac:dyDescent="0.2">
      <c r="A2" s="24" t="s">
        <v>139</v>
      </c>
    </row>
    <row r="3" spans="1:1" ht="15" x14ac:dyDescent="0.2">
      <c r="A3" s="24" t="s">
        <v>140</v>
      </c>
    </row>
    <row r="4" spans="1:1" ht="15" x14ac:dyDescent="0.2">
      <c r="A4" s="24" t="s">
        <v>141</v>
      </c>
    </row>
    <row r="5" spans="1:1" ht="15" x14ac:dyDescent="0.2">
      <c r="A5" s="24" t="s">
        <v>142</v>
      </c>
    </row>
    <row r="6" spans="1:1" ht="15" x14ac:dyDescent="0.2">
      <c r="A6" s="25"/>
    </row>
    <row r="7" spans="1:1" ht="15.75" x14ac:dyDescent="0.2">
      <c r="A7" s="26" t="s">
        <v>143</v>
      </c>
    </row>
    <row r="8" spans="1:1" ht="15.75" x14ac:dyDescent="0.2">
      <c r="A8" s="26"/>
    </row>
    <row r="9" spans="1:1" ht="15.75" x14ac:dyDescent="0.2">
      <c r="A9" s="26" t="s">
        <v>144</v>
      </c>
    </row>
    <row r="10" spans="1:1" ht="15.75" x14ac:dyDescent="0.2">
      <c r="A10" s="26"/>
    </row>
    <row r="11" spans="1:1" ht="15.75" x14ac:dyDescent="0.2">
      <c r="A11" s="26" t="s">
        <v>145</v>
      </c>
    </row>
    <row r="12" spans="1:1" ht="15.75" x14ac:dyDescent="0.2">
      <c r="A12" s="26"/>
    </row>
    <row r="13" spans="1:1" ht="15.75" x14ac:dyDescent="0.2">
      <c r="A13" s="26" t="s">
        <v>146</v>
      </c>
    </row>
    <row r="14" spans="1:1" ht="15.75" x14ac:dyDescent="0.2">
      <c r="A14" s="26"/>
    </row>
    <row r="15" spans="1:1" ht="15.75" x14ac:dyDescent="0.2">
      <c r="A15" s="26" t="s">
        <v>147</v>
      </c>
    </row>
    <row r="16" spans="1:1" ht="15.75" x14ac:dyDescent="0.2">
      <c r="A16" s="26"/>
    </row>
    <row r="17" spans="1:1" ht="15.75" x14ac:dyDescent="0.2">
      <c r="A17" s="26" t="s">
        <v>148</v>
      </c>
    </row>
    <row r="18" spans="1:1" ht="15.75" x14ac:dyDescent="0.2">
      <c r="A18" s="26"/>
    </row>
    <row r="19" spans="1:1" ht="15.75" x14ac:dyDescent="0.2">
      <c r="A19" s="26" t="s">
        <v>149</v>
      </c>
    </row>
    <row r="20" spans="1:1" ht="15.75" x14ac:dyDescent="0.2">
      <c r="A20" s="26"/>
    </row>
    <row r="21" spans="1:1" ht="15.75" x14ac:dyDescent="0.2">
      <c r="A21" s="26" t="s">
        <v>150</v>
      </c>
    </row>
    <row r="22" spans="1:1" ht="15.75" x14ac:dyDescent="0.2">
      <c r="A22" s="26"/>
    </row>
    <row r="23" spans="1:1" ht="15.75" x14ac:dyDescent="0.2">
      <c r="A23" s="26" t="s">
        <v>151</v>
      </c>
    </row>
    <row r="24" spans="1:1" ht="15.75" x14ac:dyDescent="0.2">
      <c r="A24" s="26"/>
    </row>
    <row r="25" spans="1:1" ht="15.75" x14ac:dyDescent="0.2">
      <c r="A25" s="26" t="s">
        <v>152</v>
      </c>
    </row>
    <row r="26" spans="1:1" ht="15.75" x14ac:dyDescent="0.2">
      <c r="A26" s="26"/>
    </row>
    <row r="27" spans="1:1" ht="15.75" x14ac:dyDescent="0.2">
      <c r="A27" s="26" t="s">
        <v>153</v>
      </c>
    </row>
    <row r="28" spans="1:1" ht="15.75" x14ac:dyDescent="0.2">
      <c r="A28" s="26"/>
    </row>
    <row r="29" spans="1:1" ht="15.75" x14ac:dyDescent="0.2">
      <c r="A29" s="26" t="s">
        <v>154</v>
      </c>
    </row>
    <row r="30" spans="1:1" ht="15.75" x14ac:dyDescent="0.2">
      <c r="A30" s="26"/>
    </row>
    <row r="31" spans="1:1" ht="15.75" x14ac:dyDescent="0.2">
      <c r="A31" s="26"/>
    </row>
    <row r="32" spans="1:1" ht="15.75" x14ac:dyDescent="0.2">
      <c r="A32" s="26"/>
    </row>
    <row r="33" spans="1:1" ht="17.25" x14ac:dyDescent="0.2">
      <c r="A33" s="27" t="s">
        <v>155</v>
      </c>
    </row>
    <row r="34" spans="1:1" ht="15.75" x14ac:dyDescent="0.2">
      <c r="A34" s="27"/>
    </row>
    <row r="35" spans="1:1" ht="15.75" x14ac:dyDescent="0.2">
      <c r="A35" s="27" t="s">
        <v>156</v>
      </c>
    </row>
    <row r="36" spans="1:1" ht="15.75" x14ac:dyDescent="0.2">
      <c r="A36" s="27"/>
    </row>
    <row r="37" spans="1:1" ht="15.75" x14ac:dyDescent="0.2">
      <c r="A37" s="27" t="s">
        <v>4</v>
      </c>
    </row>
    <row r="38" spans="1:1" x14ac:dyDescent="0.2">
      <c r="A38" s="28" t="s">
        <v>7</v>
      </c>
    </row>
    <row r="39" spans="1:1" ht="15.75" x14ac:dyDescent="0.2">
      <c r="A39" s="29">
        <v>404812059</v>
      </c>
    </row>
  </sheetData>
  <hyperlinks>
    <hyperlink ref="A38" r:id="rId1" display="mailto:juha.herttolin@intersport.fi" xr:uid="{F9971EA7-12A4-4068-8A16-8E51962D177C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c3ba50a-93e8-411f-aceb-87183474575f}" enabled="1" method="Privileged" siteId="{3bfeb222-e42c-4535-aace-ea6f775136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mallisto</vt:lpstr>
      <vt:lpstr>hinnasto</vt:lpstr>
      <vt:lpstr>mallisto!Tulostusalue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Season  Fall/Winter 2020</dc:title>
  <dc:subject>Topic/Assortment  SBH/1</dc:subject>
  <dc:creator>adidas</dc:creator>
  <cp:keywords>Assortment, 1</cp:keywords>
  <dc:description>-</dc:description>
  <cp:lastModifiedBy>Teuvo Mäkinen</cp:lastModifiedBy>
  <cp:revision/>
  <cp:lastPrinted>2024-09-17T07:40:55Z</cp:lastPrinted>
  <dcterms:created xsi:type="dcterms:W3CDTF">2020-04-15T08:45:37Z</dcterms:created>
  <dcterms:modified xsi:type="dcterms:W3CDTF">2024-09-18T08:28:38Z</dcterms:modified>
  <cp:category>list view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2024-09-03T09:47:14Z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79566282-a695-4bc3-898a-758d223265bd</vt:lpwstr>
  </property>
  <property fmtid="{D5CDD505-2E9C-101B-9397-08002B2CF9AE}" pid="8" name="MSIP_Label_f914aa28-8067-4004-849a-93ab903c078e_ContentBits">
    <vt:lpwstr>0</vt:lpwstr>
  </property>
</Properties>
</file>