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0" windowWidth="11784" windowHeight="10068" activeTab="1"/>
  </bookViews>
  <sheets>
    <sheet name="Kuitti" sheetId="1" r:id="rId1"/>
    <sheet name="Malli" sheetId="2" r:id="rId2"/>
  </sheets>
  <definedNames/>
  <calcPr fullCalcOnLoad="1"/>
</workbook>
</file>

<file path=xl/comments1.xml><?xml version="1.0" encoding="utf-8"?>
<comments xmlns="http://schemas.openxmlformats.org/spreadsheetml/2006/main">
  <authors>
    <author>th</author>
  </authors>
  <commentList>
    <comment ref="Y13" authorId="0">
      <text>
        <r>
          <rPr>
            <b/>
            <sz val="9"/>
            <rFont val="Tahoma"/>
            <family val="2"/>
          </rPr>
          <t>Vuoden 2019 
km-korvaus 0,43 €/km</t>
        </r>
      </text>
    </comment>
    <comment ref="Y15" authorId="0">
      <text>
        <r>
          <rPr>
            <b/>
            <sz val="9"/>
            <rFont val="Tahoma"/>
            <family val="2"/>
          </rPr>
          <t>Korvaus yhdestä lisämatkustajasta eli toisesta tuomarista, jos hän tuli kyydissäsi
 (0,03 €/km vuonna 2019)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</author>
  </authors>
  <commentList>
    <comment ref="O9" authorId="0">
      <text>
        <r>
          <rPr>
            <b/>
            <sz val="9"/>
            <color indexed="10"/>
            <rFont val="Tahoma"/>
            <family val="2"/>
          </rPr>
          <t>Lähtö-aika kotoa otteluun</t>
        </r>
      </text>
    </comment>
    <comment ref="O11" authorId="0">
      <text>
        <r>
          <rPr>
            <b/>
            <sz val="9"/>
            <color indexed="10"/>
            <rFont val="Tahoma"/>
            <family val="2"/>
          </rPr>
          <t>Paluu-aika ottelusta kotiin</t>
        </r>
      </text>
    </comment>
    <comment ref="V11" authorId="0">
      <text>
        <r>
          <rPr>
            <b/>
            <sz val="9"/>
            <color indexed="10"/>
            <rFont val="Tahoma"/>
            <family val="2"/>
          </rPr>
          <t>Kokopäiväraha 42 euroa</t>
        </r>
        <r>
          <rPr>
            <b/>
            <sz val="9"/>
            <rFont val="Tahoma"/>
            <family val="0"/>
          </rPr>
          <t xml:space="preserve">, jos matka normaalinopeuksia ajaen ja normaaleilla tauoilla kestää yli 10 tuntia.
</t>
        </r>
        <r>
          <rPr>
            <b/>
            <sz val="9"/>
            <color indexed="10"/>
            <rFont val="Tahoma"/>
            <family val="2"/>
          </rPr>
          <t>Osapäiväraha 19 euroa</t>
        </r>
        <r>
          <rPr>
            <b/>
            <sz val="9"/>
            <rFont val="Tahoma"/>
            <family val="0"/>
          </rPr>
          <t>, jos matka normaalinopeuksia ajaen ja normaaleilla tauoilla kestää yli 6 tuntia.
(Vuoden 2019 tiedot)</t>
        </r>
      </text>
    </comment>
    <comment ref="Y13" authorId="0">
      <text>
        <r>
          <rPr>
            <b/>
            <sz val="9"/>
            <rFont val="Tahoma"/>
            <family val="2"/>
          </rPr>
          <t>Vuoden 2019 
km-korvaus 0,43 €/km</t>
        </r>
      </text>
    </comment>
    <comment ref="Y15" authorId="0">
      <text>
        <r>
          <rPr>
            <b/>
            <sz val="9"/>
            <rFont val="Tahoma"/>
            <family val="2"/>
          </rPr>
          <t>Korvaus yhdestä lisämatkustajasta eli toisesta tuomarista, jos hän tuli kyydissäsi
 (0,03 €/km vuonna 2019)</t>
        </r>
        <r>
          <rPr>
            <sz val="9"/>
            <rFont val="Tahoma"/>
            <family val="0"/>
          </rPr>
          <t xml:space="preserve">
</t>
        </r>
      </text>
    </comment>
    <comment ref="W13" authorId="0">
      <text>
        <r>
          <rPr>
            <b/>
            <sz val="9"/>
            <rFont val="Tahoma"/>
            <family val="2"/>
          </rPr>
          <t>Ajokilometrit tähän. Reitin pituus tarkistettava esim. www.google.fi/maps</t>
        </r>
      </text>
    </comment>
    <comment ref="W15" authorId="0">
      <text>
        <r>
          <rPr>
            <b/>
            <sz val="9"/>
            <rFont val="Tahoma"/>
            <family val="0"/>
          </rPr>
          <t>Tähän ne kilometrit, jotka toinen tuomari kulki autosi kyydissä</t>
        </r>
      </text>
    </comment>
    <comment ref="W19" authorId="0">
      <text>
        <r>
          <rPr>
            <b/>
            <sz val="9"/>
            <rFont val="Tahoma"/>
            <family val="0"/>
          </rPr>
          <t>Tähän merkitään se %-määrä, joka on kuluvan vuoden verokortissa.
Jos verokorttia tai sen valokopiota ei esitetä, otetaan vero 60%:n mukaan!</t>
        </r>
      </text>
    </comment>
    <comment ref="AA19" authorId="0">
      <text>
        <r>
          <rPr>
            <b/>
            <sz val="9"/>
            <rFont val="Tahoma"/>
            <family val="2"/>
          </rPr>
          <t>Ennakon- pidätys lasketaan palkkiosta</t>
        </r>
      </text>
    </comment>
    <comment ref="C13" authorId="0">
      <text>
        <r>
          <rPr>
            <b/>
            <sz val="9"/>
            <rFont val="Tahoma"/>
            <family val="0"/>
          </rPr>
          <t>Matkareitin voi kirjoittaa myös lomakkeen kääntöpuolelle tai alareunaan</t>
        </r>
      </text>
    </comment>
    <comment ref="V5" authorId="0">
      <text>
        <r>
          <rPr>
            <b/>
            <sz val="9"/>
            <rFont val="Tahoma"/>
            <family val="0"/>
          </rPr>
          <t>Koulun / salin nimi, jossa ottelu pelattiin</t>
        </r>
      </text>
    </comment>
    <comment ref="A1" authorId="0">
      <text>
        <r>
          <rPr>
            <b/>
            <sz val="9"/>
            <color indexed="17"/>
            <rFont val="Tahoma"/>
            <family val="2"/>
          </rPr>
          <t>Tällä välilehdellä mallilomake. Tyhjä lomake löytyy Kuitti -välilehdeltä.</t>
        </r>
      </text>
    </comment>
  </commentList>
</comments>
</file>

<file path=xl/sharedStrings.xml><?xml version="1.0" encoding="utf-8"?>
<sst xmlns="http://schemas.openxmlformats.org/spreadsheetml/2006/main" count="166" uniqueCount="97">
  <si>
    <t>RAHOLAN PYRKIVÄ RY</t>
  </si>
  <si>
    <t xml:space="preserve">€ </t>
  </si>
  <si>
    <t xml:space="preserve">% </t>
  </si>
  <si>
    <t>–</t>
  </si>
  <si>
    <t xml:space="preserve"> SUKU- JA</t>
  </si>
  <si>
    <t xml:space="preserve"> ETUNIMI</t>
  </si>
  <si>
    <t xml:space="preserve"> LÄHI-</t>
  </si>
  <si>
    <t xml:space="preserve"> OSOITE</t>
  </si>
  <si>
    <t xml:space="preserve"> POSTI-</t>
  </si>
  <si>
    <t xml:space="preserve"> NUMERO</t>
  </si>
  <si>
    <t xml:space="preserve"> VEROTUS-</t>
  </si>
  <si>
    <t xml:space="preserve"> KUNTA</t>
  </si>
  <si>
    <t xml:space="preserve"> HENKILÖ-</t>
  </si>
  <si>
    <t xml:space="preserve"> TUNNUS</t>
  </si>
  <si>
    <t xml:space="preserve"> SARJA</t>
  </si>
  <si>
    <t xml:space="preserve"> OTTELU</t>
  </si>
  <si>
    <t xml:space="preserve"> OTTELU-</t>
  </si>
  <si>
    <t xml:space="preserve"> PAIKKA</t>
  </si>
  <si>
    <t xml:space="preserve"> JOUKKUE</t>
  </si>
  <si>
    <t xml:space="preserve"> EROTUOMARIPALKKIO</t>
  </si>
  <si>
    <t xml:space="preserve"> KM-</t>
  </si>
  <si>
    <t xml:space="preserve"> KORV.</t>
  </si>
  <si>
    <t xml:space="preserve">YLLÄOLEVAT MAKSUT </t>
  </si>
  <si>
    <t xml:space="preserve">YHTEENSÄ </t>
  </si>
  <si>
    <t>MERK</t>
  </si>
  <si>
    <t>RAHOLAN PYRKIVÄ RY ON SUORITTANUT / SUORITTAVA VIEREISEN LASKELMAN MUKAISESTI</t>
  </si>
  <si>
    <t>MIKÄ SAADUKSI KUITATAAN / MAKSETAAN TILILLE NRO</t>
  </si>
  <si>
    <t>SAAJAN ALLEKIRJOITUS / TILINUMERO</t>
  </si>
  <si>
    <t xml:space="preserve"> ENNAKON-</t>
  </si>
  <si>
    <t xml:space="preserve"> PIDÄTYS</t>
  </si>
  <si>
    <t xml:space="preserve"> HENKILÖ</t>
  </si>
  <si>
    <t>MAKS.  KÄT.  PANK.</t>
  </si>
  <si>
    <t xml:space="preserve"> MATKA-</t>
  </si>
  <si>
    <t xml:space="preserve"> REITTI</t>
  </si>
  <si>
    <t xml:space="preserve"> MATKA</t>
  </si>
  <si>
    <t xml:space="preserve"> ALKOI</t>
  </si>
  <si>
    <t xml:space="preserve"> PÄÄTTYI</t>
  </si>
  <si>
    <t xml:space="preserve"> EROTUOMARIMAKSU</t>
  </si>
  <si>
    <t>:</t>
  </si>
  <si>
    <t>TAMPERE</t>
  </si>
  <si>
    <t>x</t>
  </si>
  <si>
    <t xml:space="preserve">           .      . 20         </t>
  </si>
  <si>
    <t xml:space="preserve"> LISÄ-</t>
  </si>
  <si>
    <t>ULKOMAISEN EROTUOMARIN LISÄTIETOINA SYNTYMÄPÄIVÄ, OSOITE KOTIVALTIOSSA JA KOTIVALTIOSSA ANNETTU HENKILÖ- TAI VEROTUNNISTE.</t>
  </si>
  <si>
    <t>LISÄTIEDOT KÄÄNTÖPUOLELLE, ESIM. TOISEN EROTUOMARIN NIMI, JOS HÄN ON MATKUSTANUT LISÄHENKILÖNÄ TOISEN KYYDISSÄ, JA</t>
  </si>
  <si>
    <t>JOS ULKOMAALAINEN EI OLE HANKKINUT SUOMALAISTA HENKILÖTUNNUSTA JA VEROKORTTIA, NIIN KAIKESTA VÄHENNETTÄVÄ 35 % LÄHDEVERO.</t>
  </si>
  <si>
    <t>MALLILA MIKKO</t>
  </si>
  <si>
    <t>B</t>
  </si>
  <si>
    <t>TAMMELAN KOULU</t>
  </si>
  <si>
    <t>RAPY - BC NOKIA</t>
  </si>
  <si>
    <t>MIKONKATU 2 H 75</t>
  </si>
  <si>
    <t xml:space="preserve"> PÄIVÄ</t>
  </si>
  <si>
    <t>T206 11 2012</t>
  </si>
  <si>
    <t>Koulun / salin nimi, jossa ottelu pelattiin</t>
  </si>
  <si>
    <t xml:space="preserve">Tähän merkitään se %-määrä, joka on </t>
  </si>
  <si>
    <t xml:space="preserve">Ennakon- </t>
  </si>
  <si>
    <t xml:space="preserve">pidätys </t>
  </si>
  <si>
    <t xml:space="preserve">lasketaan </t>
  </si>
  <si>
    <t>palkkiosta</t>
  </si>
  <si>
    <t>Korvaus yhdestä lisämatkus-</t>
  </si>
  <si>
    <t xml:space="preserve">jos hän tuli kyydissäsi </t>
  </si>
  <si>
    <t>tajasta eli toisesta tuomarista,</t>
  </si>
  <si>
    <t xml:space="preserve">                                                  FI12 3456 7890 1234 56</t>
  </si>
  <si>
    <t xml:space="preserve">Vuoden </t>
  </si>
  <si>
    <t xml:space="preserve">korvaus </t>
  </si>
  <si>
    <t xml:space="preserve">Tähän ne kilometrit, jotka toinen tuomari </t>
  </si>
  <si>
    <t>kulki autosi kyydissä.</t>
  </si>
  <si>
    <t xml:space="preserve">Ajokilometrit tähän. Reitin pituus </t>
  </si>
  <si>
    <t xml:space="preserve">Matkareitin voi </t>
  </si>
  <si>
    <t xml:space="preserve">kirjoittaa myös </t>
  </si>
  <si>
    <t xml:space="preserve">lomakkeen </t>
  </si>
  <si>
    <t xml:space="preserve">kääntöpuolelle tai </t>
  </si>
  <si>
    <t>alareunaan.</t>
  </si>
  <si>
    <t>Lähtö-</t>
  </si>
  <si>
    <t xml:space="preserve">aika </t>
  </si>
  <si>
    <t xml:space="preserve">kotoa </t>
  </si>
  <si>
    <t>otteluun</t>
  </si>
  <si>
    <t>Paluu-</t>
  </si>
  <si>
    <t>ottelus-</t>
  </si>
  <si>
    <t>ta kotiin</t>
  </si>
  <si>
    <t>HÄRMÄLÄ - TAMMELA - HÄRMÄLÄ</t>
  </si>
  <si>
    <t>kuluvan vuoden verokortissa.</t>
  </si>
  <si>
    <t xml:space="preserve">Jos verokorttia tai sen valokopiota ei </t>
  </si>
  <si>
    <t>esitetä, otetaan vero 60%:n mukaan!</t>
  </si>
  <si>
    <t>Osapäiväraha 19 euroa, jos matka normaalinopeuksia ajaen ja normaaleilla tauoilla kestää yli 6 tuntia.</t>
  </si>
  <si>
    <t>B-TYTTÖJEN HARJOITUSOTTELU</t>
  </si>
  <si>
    <t>B-TYTÖT</t>
  </si>
  <si>
    <t>T3 09 2017</t>
  </si>
  <si>
    <t>Tällä välilehdellä mallilomake. Tyhjä lomake löytyy Kuitti -välilehdeltä.</t>
  </si>
  <si>
    <t xml:space="preserve">4.1.2019     </t>
  </si>
  <si>
    <t>KAKSITOISTA EUROA JA SEITSEMÄNKYMMENTÄKOLME SENTTIÄ</t>
  </si>
  <si>
    <t>2019 km-</t>
  </si>
  <si>
    <t>0,43 €/km</t>
  </si>
  <si>
    <t>(0,03 €/km vuonna 2019)</t>
  </si>
  <si>
    <t>tarkistettava esim. www.google.fi/maps</t>
  </si>
  <si>
    <t>Kokopäiväraha 42 euroa, jos matka normaalinopeuksia ajaen ja normaaleilla tauoilla kestää yli 10 tuntia.</t>
  </si>
  <si>
    <t>(Vuoden 2019 tiedot)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</si>
</sst>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"/>
    <numFmt numFmtId="174" formatCode="0.0000"/>
  </numFmts>
  <fonts count="32">
    <font>
      <sz val="10"/>
      <name val="Arial"/>
      <family val="0"/>
    </font>
    <font>
      <sz val="7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color indexed="10"/>
      <name val="Tahoma"/>
      <family val="2"/>
    </font>
    <font>
      <b/>
      <sz val="9"/>
      <color indexed="1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1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0" fillId="7" borderId="2" applyNumberFormat="0" applyAlignment="0" applyProtection="0"/>
    <xf numFmtId="0" fontId="24" fillId="23" borderId="8" applyNumberFormat="0" applyAlignment="0" applyProtection="0"/>
    <xf numFmtId="0" fontId="21" fillId="21" borderId="9" applyNumberFormat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1" xfId="0" applyBorder="1" applyAlignment="1">
      <alignment vertical="top" wrapText="1"/>
    </xf>
    <xf numFmtId="0" fontId="1" fillId="0" borderId="0" xfId="0" applyFont="1" applyBorder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2" fontId="2" fillId="0" borderId="27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2" fillId="0" borderId="28" xfId="0" applyNumberFormat="1" applyFon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2" fontId="2" fillId="0" borderId="18" xfId="0" applyNumberFormat="1" applyFont="1" applyBorder="1" applyAlignment="1" quotePrefix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2" fontId="2" fillId="0" borderId="17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3" fillId="0" borderId="0" xfId="0" applyFont="1" applyBorder="1" applyAlignment="1">
      <alignment horizontal="left" textRotation="90"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2" fontId="2" fillId="0" borderId="37" xfId="0" applyNumberFormat="1" applyFon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7" xfId="0" applyFont="1" applyBorder="1" applyAlignment="1" quotePrefix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2" fontId="2" fillId="0" borderId="41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14" fontId="2" fillId="0" borderId="18" xfId="0" applyNumberFormat="1" applyFont="1" applyBorder="1" applyAlignment="1" quotePrefix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18</xdr:row>
      <xdr:rowOff>0</xdr:rowOff>
    </xdr:from>
    <xdr:to>
      <xdr:col>26</xdr:col>
      <xdr:colOff>104775</xdr:colOff>
      <xdr:row>18</xdr:row>
      <xdr:rowOff>95250</xdr:rowOff>
    </xdr:to>
    <xdr:sp>
      <xdr:nvSpPr>
        <xdr:cNvPr id="1" name="AutoShape 1"/>
        <xdr:cNvSpPr>
          <a:spLocks/>
        </xdr:cNvSpPr>
      </xdr:nvSpPr>
      <xdr:spPr>
        <a:xfrm flipV="1">
          <a:off x="5381625" y="2743200"/>
          <a:ext cx="95250" cy="95250"/>
        </a:xfrm>
        <a:prstGeom prst="rt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16</xdr:row>
      <xdr:rowOff>0</xdr:rowOff>
    </xdr:from>
    <xdr:to>
      <xdr:col>26</xdr:col>
      <xdr:colOff>104775</xdr:colOff>
      <xdr:row>16</xdr:row>
      <xdr:rowOff>95250</xdr:rowOff>
    </xdr:to>
    <xdr:sp>
      <xdr:nvSpPr>
        <xdr:cNvPr id="2" name="AutoShape 2"/>
        <xdr:cNvSpPr>
          <a:spLocks/>
        </xdr:cNvSpPr>
      </xdr:nvSpPr>
      <xdr:spPr>
        <a:xfrm flipV="1">
          <a:off x="5381625" y="2438400"/>
          <a:ext cx="95250" cy="95250"/>
        </a:xfrm>
        <a:prstGeom prst="rt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18</xdr:row>
      <xdr:rowOff>0</xdr:rowOff>
    </xdr:from>
    <xdr:to>
      <xdr:col>26</xdr:col>
      <xdr:colOff>104775</xdr:colOff>
      <xdr:row>18</xdr:row>
      <xdr:rowOff>95250</xdr:rowOff>
    </xdr:to>
    <xdr:sp>
      <xdr:nvSpPr>
        <xdr:cNvPr id="1" name="AutoShape 4"/>
        <xdr:cNvSpPr>
          <a:spLocks/>
        </xdr:cNvSpPr>
      </xdr:nvSpPr>
      <xdr:spPr>
        <a:xfrm flipV="1">
          <a:off x="5381625" y="2743200"/>
          <a:ext cx="95250" cy="95250"/>
        </a:xfrm>
        <a:prstGeom prst="rt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16</xdr:row>
      <xdr:rowOff>0</xdr:rowOff>
    </xdr:from>
    <xdr:to>
      <xdr:col>26</xdr:col>
      <xdr:colOff>104775</xdr:colOff>
      <xdr:row>16</xdr:row>
      <xdr:rowOff>95250</xdr:rowOff>
    </xdr:to>
    <xdr:sp>
      <xdr:nvSpPr>
        <xdr:cNvPr id="2" name="AutoShape 5"/>
        <xdr:cNvSpPr>
          <a:spLocks/>
        </xdr:cNvSpPr>
      </xdr:nvSpPr>
      <xdr:spPr>
        <a:xfrm flipV="1">
          <a:off x="5381625" y="2438400"/>
          <a:ext cx="95250" cy="95250"/>
        </a:xfrm>
        <a:prstGeom prst="rt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16</xdr:col>
      <xdr:colOff>123825</xdr:colOff>
      <xdr:row>27</xdr:row>
      <xdr:rowOff>57150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77190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76200</xdr:rowOff>
    </xdr:from>
    <xdr:to>
      <xdr:col>22</xdr:col>
      <xdr:colOff>190500</xdr:colOff>
      <xdr:row>46</xdr:row>
      <xdr:rowOff>0</xdr:rowOff>
    </xdr:to>
    <xdr:sp>
      <xdr:nvSpPr>
        <xdr:cNvPr id="4" name="Line 35"/>
        <xdr:cNvSpPr>
          <a:spLocks/>
        </xdr:cNvSpPr>
      </xdr:nvSpPr>
      <xdr:spPr>
        <a:xfrm flipV="1">
          <a:off x="2400300" y="2362200"/>
          <a:ext cx="215265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47625</xdr:rowOff>
    </xdr:from>
    <xdr:to>
      <xdr:col>22</xdr:col>
      <xdr:colOff>123825</xdr:colOff>
      <xdr:row>43</xdr:row>
      <xdr:rowOff>0</xdr:rowOff>
    </xdr:to>
    <xdr:sp>
      <xdr:nvSpPr>
        <xdr:cNvPr id="5" name="Line 36"/>
        <xdr:cNvSpPr>
          <a:spLocks/>
        </xdr:cNvSpPr>
      </xdr:nvSpPr>
      <xdr:spPr>
        <a:xfrm flipV="1">
          <a:off x="2400300" y="2028825"/>
          <a:ext cx="208597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57150</xdr:rowOff>
    </xdr:from>
    <xdr:to>
      <xdr:col>23</xdr:col>
      <xdr:colOff>66675</xdr:colOff>
      <xdr:row>40</xdr:row>
      <xdr:rowOff>0</xdr:rowOff>
    </xdr:to>
    <xdr:sp>
      <xdr:nvSpPr>
        <xdr:cNvPr id="6" name="Line 37"/>
        <xdr:cNvSpPr>
          <a:spLocks/>
        </xdr:cNvSpPr>
      </xdr:nvSpPr>
      <xdr:spPr>
        <a:xfrm flipV="1">
          <a:off x="2400300" y="819150"/>
          <a:ext cx="2409825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19</xdr:row>
      <xdr:rowOff>47625</xdr:rowOff>
    </xdr:from>
    <xdr:to>
      <xdr:col>23</xdr:col>
      <xdr:colOff>9525</xdr:colOff>
      <xdr:row>44</xdr:row>
      <xdr:rowOff>9525</xdr:rowOff>
    </xdr:to>
    <xdr:sp>
      <xdr:nvSpPr>
        <xdr:cNvPr id="7" name="Line 38"/>
        <xdr:cNvSpPr>
          <a:spLocks/>
        </xdr:cNvSpPr>
      </xdr:nvSpPr>
      <xdr:spPr>
        <a:xfrm flipV="1">
          <a:off x="3171825" y="2943225"/>
          <a:ext cx="1581150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428625</xdr:colOff>
      <xdr:row>19</xdr:row>
      <xdr:rowOff>57150</xdr:rowOff>
    </xdr:from>
    <xdr:to>
      <xdr:col>29</xdr:col>
      <xdr:colOff>104775</xdr:colOff>
      <xdr:row>34</xdr:row>
      <xdr:rowOff>0</xdr:rowOff>
    </xdr:to>
    <xdr:sp>
      <xdr:nvSpPr>
        <xdr:cNvPr id="8" name="Freeform 39"/>
        <xdr:cNvSpPr>
          <a:spLocks/>
        </xdr:cNvSpPr>
      </xdr:nvSpPr>
      <xdr:spPr>
        <a:xfrm>
          <a:off x="5943600" y="2952750"/>
          <a:ext cx="371475" cy="2038350"/>
        </a:xfrm>
        <a:custGeom>
          <a:pathLst>
            <a:path h="210" w="39">
              <a:moveTo>
                <a:pt x="28" y="210"/>
              </a:moveTo>
              <a:lnTo>
                <a:pt x="39" y="198"/>
              </a:lnTo>
              <a:lnTo>
                <a:pt x="39" y="3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13</xdr:row>
      <xdr:rowOff>28575</xdr:rowOff>
    </xdr:from>
    <xdr:to>
      <xdr:col>24</xdr:col>
      <xdr:colOff>381000</xdr:colOff>
      <xdr:row>34</xdr:row>
      <xdr:rowOff>0</xdr:rowOff>
    </xdr:to>
    <xdr:sp>
      <xdr:nvSpPr>
        <xdr:cNvPr id="9" name="Line 41"/>
        <xdr:cNvSpPr>
          <a:spLocks/>
        </xdr:cNvSpPr>
      </xdr:nvSpPr>
      <xdr:spPr>
        <a:xfrm flipV="1">
          <a:off x="4886325" y="2009775"/>
          <a:ext cx="40005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15</xdr:row>
      <xdr:rowOff>85725</xdr:rowOff>
    </xdr:from>
    <xdr:to>
      <xdr:col>24</xdr:col>
      <xdr:colOff>123825</xdr:colOff>
      <xdr:row>39</xdr:row>
      <xdr:rowOff>0</xdr:rowOff>
    </xdr:to>
    <xdr:sp>
      <xdr:nvSpPr>
        <xdr:cNvPr id="10" name="Line 42"/>
        <xdr:cNvSpPr>
          <a:spLocks/>
        </xdr:cNvSpPr>
      </xdr:nvSpPr>
      <xdr:spPr>
        <a:xfrm flipV="1">
          <a:off x="4343400" y="2371725"/>
          <a:ext cx="6858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457200</xdr:colOff>
      <xdr:row>11</xdr:row>
      <xdr:rowOff>47625</xdr:rowOff>
    </xdr:from>
    <xdr:to>
      <xdr:col>29</xdr:col>
      <xdr:colOff>161925</xdr:colOff>
      <xdr:row>49</xdr:row>
      <xdr:rowOff>9525</xdr:rowOff>
    </xdr:to>
    <xdr:sp>
      <xdr:nvSpPr>
        <xdr:cNvPr id="11" name="Freeform 45"/>
        <xdr:cNvSpPr>
          <a:spLocks/>
        </xdr:cNvSpPr>
      </xdr:nvSpPr>
      <xdr:spPr>
        <a:xfrm>
          <a:off x="5972175" y="1724025"/>
          <a:ext cx="400050" cy="5705475"/>
        </a:xfrm>
        <a:custGeom>
          <a:pathLst>
            <a:path h="595" w="42">
              <a:moveTo>
                <a:pt x="8" y="595"/>
              </a:moveTo>
              <a:lnTo>
                <a:pt x="42" y="552"/>
              </a:lnTo>
              <a:lnTo>
                <a:pt x="42" y="3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9</xdr:row>
      <xdr:rowOff>0</xdr:rowOff>
    </xdr:from>
    <xdr:to>
      <xdr:col>14</xdr:col>
      <xdr:colOff>9525</xdr:colOff>
      <xdr:row>33</xdr:row>
      <xdr:rowOff>142875</xdr:rowOff>
    </xdr:to>
    <xdr:sp>
      <xdr:nvSpPr>
        <xdr:cNvPr id="12" name="Line 46"/>
        <xdr:cNvSpPr>
          <a:spLocks/>
        </xdr:cNvSpPr>
      </xdr:nvSpPr>
      <xdr:spPr>
        <a:xfrm flipV="1">
          <a:off x="1390650" y="1371600"/>
          <a:ext cx="118110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11</xdr:row>
      <xdr:rowOff>76200</xdr:rowOff>
    </xdr:from>
    <xdr:to>
      <xdr:col>14</xdr:col>
      <xdr:colOff>371475</xdr:colOff>
      <xdr:row>34</xdr:row>
      <xdr:rowOff>0</xdr:rowOff>
    </xdr:to>
    <xdr:sp>
      <xdr:nvSpPr>
        <xdr:cNvPr id="13" name="Line 47"/>
        <xdr:cNvSpPr>
          <a:spLocks/>
        </xdr:cNvSpPr>
      </xdr:nvSpPr>
      <xdr:spPr>
        <a:xfrm flipV="1">
          <a:off x="2000250" y="1752600"/>
          <a:ext cx="9334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47625</xdr:rowOff>
    </xdr:from>
    <xdr:to>
      <xdr:col>5</xdr:col>
      <xdr:colOff>9525</xdr:colOff>
      <xdr:row>34</xdr:row>
      <xdr:rowOff>0</xdr:rowOff>
    </xdr:to>
    <xdr:sp>
      <xdr:nvSpPr>
        <xdr:cNvPr id="14" name="Line 48"/>
        <xdr:cNvSpPr>
          <a:spLocks/>
        </xdr:cNvSpPr>
      </xdr:nvSpPr>
      <xdr:spPr>
        <a:xfrm flipV="1">
          <a:off x="152400" y="2028825"/>
          <a:ext cx="962025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PageLayoutView="0" workbookViewId="0" topLeftCell="A1">
      <selection activeCell="AC1" sqref="AC1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2.28125" style="0" customWidth="1"/>
    <col min="4" max="14" width="2.421875" style="0" customWidth="1"/>
    <col min="15" max="15" width="7.57421875" style="0" customWidth="1"/>
    <col min="16" max="17" width="2.00390625" style="0" customWidth="1"/>
    <col min="18" max="18" width="0.9921875" style="0" customWidth="1"/>
    <col min="19" max="20" width="2.00390625" style="0" customWidth="1"/>
    <col min="21" max="21" width="1.7109375" style="0" customWidth="1"/>
    <col min="22" max="22" width="8.7109375" style="0" customWidth="1"/>
    <col min="23" max="23" width="5.7109375" style="0" customWidth="1"/>
    <col min="24" max="24" width="2.421875" style="0" customWidth="1"/>
    <col min="25" max="25" width="6.28125" style="0" customWidth="1"/>
    <col min="26" max="26" width="0.71875" style="0" customWidth="1"/>
    <col min="27" max="27" width="2.140625" style="19" customWidth="1"/>
    <col min="28" max="28" width="8.00390625" style="19" customWidth="1"/>
    <col min="29" max="29" width="2.421875" style="19" customWidth="1"/>
    <col min="30" max="30" width="2.8515625" style="0" customWidth="1"/>
  </cols>
  <sheetData>
    <row r="1" spans="2:19" ht="15">
      <c r="B1" s="4" t="s">
        <v>0</v>
      </c>
      <c r="O1" s="4" t="s">
        <v>37</v>
      </c>
      <c r="P1" s="4"/>
      <c r="Q1" s="4"/>
      <c r="R1" s="4"/>
      <c r="S1" s="4"/>
    </row>
    <row r="2" ht="9" customHeight="1" thickBot="1"/>
    <row r="3" spans="2:29" ht="12" customHeight="1">
      <c r="B3" s="9" t="s">
        <v>4</v>
      </c>
      <c r="C3" s="17"/>
      <c r="D3" s="97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/>
      <c r="U3" s="1"/>
      <c r="V3" s="9" t="s">
        <v>16</v>
      </c>
      <c r="W3" s="90" t="s">
        <v>41</v>
      </c>
      <c r="X3" s="90"/>
      <c r="Y3" s="90"/>
      <c r="Z3" s="90"/>
      <c r="AA3" s="90"/>
      <c r="AB3" s="90"/>
      <c r="AC3" s="68"/>
    </row>
    <row r="4" spans="2:29" ht="12" customHeight="1">
      <c r="B4" s="10" t="s">
        <v>5</v>
      </c>
      <c r="C4" s="18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  <c r="U4" s="1"/>
      <c r="V4" s="10" t="s">
        <v>51</v>
      </c>
      <c r="W4" s="140"/>
      <c r="X4" s="140"/>
      <c r="Y4" s="140"/>
      <c r="Z4" s="140"/>
      <c r="AA4" s="140"/>
      <c r="AB4" s="140"/>
      <c r="AC4" s="101"/>
    </row>
    <row r="5" spans="2:29" ht="12" customHeight="1">
      <c r="B5" s="11" t="s">
        <v>6</v>
      </c>
      <c r="C5" s="2"/>
      <c r="D5" s="8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9"/>
      <c r="U5" s="1"/>
      <c r="V5" s="11" t="s">
        <v>16</v>
      </c>
      <c r="W5" s="82"/>
      <c r="X5" s="82"/>
      <c r="Y5" s="82"/>
      <c r="Z5" s="82"/>
      <c r="AA5" s="82"/>
      <c r="AB5" s="82"/>
      <c r="AC5" s="83"/>
    </row>
    <row r="6" spans="2:29" ht="12" customHeight="1">
      <c r="B6" s="10" t="s">
        <v>7</v>
      </c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  <c r="U6" s="1"/>
      <c r="V6" s="10" t="s">
        <v>17</v>
      </c>
      <c r="W6" s="54"/>
      <c r="X6" s="54"/>
      <c r="Y6" s="54"/>
      <c r="Z6" s="54"/>
      <c r="AA6" s="54"/>
      <c r="AB6" s="54"/>
      <c r="AC6" s="84"/>
    </row>
    <row r="7" spans="2:29" ht="12" customHeight="1">
      <c r="B7" s="11" t="s">
        <v>8</v>
      </c>
      <c r="C7" s="2"/>
      <c r="D7" s="118"/>
      <c r="E7" s="118"/>
      <c r="F7" s="118"/>
      <c r="G7" s="118"/>
      <c r="H7" s="118"/>
      <c r="I7" s="128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9"/>
      <c r="U7" s="1"/>
      <c r="V7" s="11" t="s">
        <v>18</v>
      </c>
      <c r="W7" s="82"/>
      <c r="X7" s="82"/>
      <c r="Y7" s="82"/>
      <c r="Z7" s="82"/>
      <c r="AA7" s="82"/>
      <c r="AB7" s="82"/>
      <c r="AC7" s="83"/>
    </row>
    <row r="8" spans="2:29" ht="12" customHeight="1" thickBot="1">
      <c r="B8" s="10" t="s">
        <v>9</v>
      </c>
      <c r="C8" s="3"/>
      <c r="D8" s="127"/>
      <c r="E8" s="127"/>
      <c r="F8" s="127"/>
      <c r="G8" s="127"/>
      <c r="H8" s="127"/>
      <c r="I8" s="130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1"/>
      <c r="V8" s="12"/>
      <c r="W8" s="62"/>
      <c r="X8" s="62"/>
      <c r="Y8" s="62"/>
      <c r="Z8" s="62"/>
      <c r="AA8" s="62"/>
      <c r="AB8" s="62"/>
      <c r="AC8" s="89"/>
    </row>
    <row r="9" spans="2:29" ht="12" customHeight="1">
      <c r="B9" s="11" t="s">
        <v>10</v>
      </c>
      <c r="C9" s="2"/>
      <c r="D9" s="82"/>
      <c r="E9" s="123"/>
      <c r="F9" s="123"/>
      <c r="G9" s="123"/>
      <c r="H9" s="123"/>
      <c r="I9" s="123"/>
      <c r="J9" s="123"/>
      <c r="K9" s="123"/>
      <c r="L9" s="123"/>
      <c r="M9" s="123"/>
      <c r="N9" s="129"/>
      <c r="O9" s="9" t="s">
        <v>34</v>
      </c>
      <c r="P9" s="135"/>
      <c r="Q9" s="135"/>
      <c r="R9" s="136" t="s">
        <v>38</v>
      </c>
      <c r="S9" s="135"/>
      <c r="T9" s="137"/>
      <c r="U9" s="1"/>
      <c r="V9" s="14" t="s">
        <v>19</v>
      </c>
      <c r="W9" s="22"/>
      <c r="X9" s="7"/>
      <c r="Y9" s="7"/>
      <c r="Z9" s="7"/>
      <c r="AA9" s="85"/>
      <c r="AB9" s="86"/>
      <c r="AC9" s="125" t="s">
        <v>1</v>
      </c>
    </row>
    <row r="10" spans="2:29" ht="12" customHeight="1">
      <c r="B10" s="10" t="s">
        <v>11</v>
      </c>
      <c r="C10" s="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4"/>
      <c r="O10" s="10" t="s">
        <v>35</v>
      </c>
      <c r="P10" s="116"/>
      <c r="Q10" s="116"/>
      <c r="R10" s="115"/>
      <c r="S10" s="116"/>
      <c r="T10" s="117"/>
      <c r="U10" s="1"/>
      <c r="V10" s="10"/>
      <c r="W10" s="23"/>
      <c r="X10" s="3"/>
      <c r="Y10" s="3"/>
      <c r="Z10" s="3"/>
      <c r="AA10" s="113"/>
      <c r="AB10" s="114"/>
      <c r="AC10" s="101"/>
    </row>
    <row r="11" spans="2:29" ht="12" customHeight="1">
      <c r="B11" s="11" t="s">
        <v>12</v>
      </c>
      <c r="C11" s="2"/>
      <c r="D11" s="118"/>
      <c r="E11" s="118"/>
      <c r="F11" s="118"/>
      <c r="G11" s="118"/>
      <c r="H11" s="118"/>
      <c r="I11" s="118"/>
      <c r="J11" s="115" t="s">
        <v>3</v>
      </c>
      <c r="K11" s="118"/>
      <c r="L11" s="118"/>
      <c r="M11" s="118"/>
      <c r="N11" s="120"/>
      <c r="O11" s="11" t="s">
        <v>34</v>
      </c>
      <c r="P11" s="116"/>
      <c r="Q11" s="116"/>
      <c r="R11" s="115" t="s">
        <v>38</v>
      </c>
      <c r="S11" s="116"/>
      <c r="T11" s="117"/>
      <c r="U11" s="1"/>
      <c r="V11" s="122"/>
      <c r="W11" s="123"/>
      <c r="X11" s="123"/>
      <c r="Y11" s="123"/>
      <c r="Z11" s="124"/>
      <c r="AA11" s="55"/>
      <c r="AB11" s="56"/>
      <c r="AC11" s="59" t="s">
        <v>1</v>
      </c>
    </row>
    <row r="12" spans="2:29" ht="12" customHeight="1" thickBot="1">
      <c r="B12" s="12" t="s">
        <v>13</v>
      </c>
      <c r="C12" s="6"/>
      <c r="D12" s="119"/>
      <c r="E12" s="119"/>
      <c r="F12" s="119"/>
      <c r="G12" s="119"/>
      <c r="H12" s="119"/>
      <c r="I12" s="119"/>
      <c r="J12" s="126"/>
      <c r="K12" s="119"/>
      <c r="L12" s="119"/>
      <c r="M12" s="119"/>
      <c r="N12" s="121"/>
      <c r="O12" s="10" t="s">
        <v>36</v>
      </c>
      <c r="P12" s="116"/>
      <c r="Q12" s="116"/>
      <c r="R12" s="115"/>
      <c r="S12" s="116"/>
      <c r="T12" s="117"/>
      <c r="U12" s="1"/>
      <c r="V12" s="10"/>
      <c r="W12" s="23"/>
      <c r="X12" s="3"/>
      <c r="Y12" s="3"/>
      <c r="Z12" s="3"/>
      <c r="AA12" s="113"/>
      <c r="AB12" s="114"/>
      <c r="AC12" s="101"/>
    </row>
    <row r="13" spans="2:29" ht="12" customHeight="1">
      <c r="B13" s="14" t="s">
        <v>32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/>
      <c r="P13" s="103"/>
      <c r="Q13" s="103"/>
      <c r="R13" s="103"/>
      <c r="S13" s="103"/>
      <c r="T13" s="104"/>
      <c r="U13" s="1"/>
      <c r="V13" s="11" t="s">
        <v>20</v>
      </c>
      <c r="W13" s="107"/>
      <c r="X13" s="82" t="s">
        <v>40</v>
      </c>
      <c r="Y13" s="109">
        <v>0.43</v>
      </c>
      <c r="Z13" s="110"/>
      <c r="AA13" s="55">
        <f>IF(W13="","",ROUNDDOWN(W13*Y13,2))</f>
      </c>
      <c r="AB13" s="56"/>
      <c r="AC13" s="59" t="s">
        <v>1</v>
      </c>
    </row>
    <row r="14" spans="2:29" ht="12" customHeight="1" thickBot="1">
      <c r="B14" s="12" t="s">
        <v>33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1"/>
      <c r="V14" s="10" t="s">
        <v>21</v>
      </c>
      <c r="W14" s="108"/>
      <c r="X14" s="54"/>
      <c r="Y14" s="111"/>
      <c r="Z14" s="112"/>
      <c r="AA14" s="113"/>
      <c r="AB14" s="114"/>
      <c r="AC14" s="101"/>
    </row>
    <row r="15" spans="1:29" ht="12" customHeight="1">
      <c r="A15" s="19"/>
      <c r="B15" s="9" t="s">
        <v>14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8"/>
      <c r="U15" s="1"/>
      <c r="V15" s="11" t="s">
        <v>42</v>
      </c>
      <c r="W15" s="99"/>
      <c r="X15" s="61" t="s">
        <v>40</v>
      </c>
      <c r="Y15" s="63">
        <v>0.03</v>
      </c>
      <c r="Z15" s="64"/>
      <c r="AA15" s="55">
        <f>IF(W15="","",ROUNDDOWN(W15*Y15,2))</f>
      </c>
      <c r="AB15" s="56"/>
      <c r="AC15" s="59" t="s">
        <v>1</v>
      </c>
    </row>
    <row r="16" spans="1:29" ht="12" customHeight="1" thickBot="1">
      <c r="A16" s="80" t="s">
        <v>87</v>
      </c>
      <c r="B16" s="10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84"/>
      <c r="U16" s="1"/>
      <c r="V16" s="12" t="s">
        <v>30</v>
      </c>
      <c r="W16" s="100"/>
      <c r="X16" s="62"/>
      <c r="Y16" s="65"/>
      <c r="Z16" s="66"/>
      <c r="AA16" s="57"/>
      <c r="AB16" s="58"/>
      <c r="AC16" s="60"/>
    </row>
    <row r="17" spans="1:29" ht="12" customHeight="1">
      <c r="A17" s="81"/>
      <c r="B17" s="11" t="s">
        <v>15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1"/>
      <c r="V17" s="13"/>
      <c r="W17" s="13"/>
      <c r="X17" s="1"/>
      <c r="Y17" s="1"/>
      <c r="Z17" s="15" t="s">
        <v>22</v>
      </c>
      <c r="AA17" s="85">
        <f>IF(W13="","",SUM(AA9:AA15))</f>
      </c>
      <c r="AB17" s="86"/>
      <c r="AC17" s="68" t="s">
        <v>1</v>
      </c>
    </row>
    <row r="18" spans="1:29" ht="12" customHeight="1" thickBot="1">
      <c r="A18" s="81"/>
      <c r="B18" s="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84"/>
      <c r="U18" s="1"/>
      <c r="V18" s="13"/>
      <c r="W18" s="13"/>
      <c r="X18" s="1"/>
      <c r="Y18" s="1"/>
      <c r="Z18" s="15" t="s">
        <v>23</v>
      </c>
      <c r="AA18" s="57"/>
      <c r="AB18" s="58"/>
      <c r="AC18" s="60"/>
    </row>
    <row r="19" spans="1:29" ht="12" customHeight="1">
      <c r="A19" s="81"/>
      <c r="B19" s="87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U19" s="1"/>
      <c r="V19" s="9" t="s">
        <v>28</v>
      </c>
      <c r="W19" s="90"/>
      <c r="X19" s="90"/>
      <c r="Y19" s="92" t="s">
        <v>2</v>
      </c>
      <c r="Z19" s="93"/>
      <c r="AA19" s="95" t="s">
        <v>3</v>
      </c>
      <c r="AB19" s="67">
        <f>IF(W19=0,"",ROUND(W19*AA9/100,2))</f>
      </c>
      <c r="AC19" s="68" t="s">
        <v>1</v>
      </c>
    </row>
    <row r="20" spans="1:29" ht="12" customHeight="1" thickBot="1">
      <c r="A20" s="81"/>
      <c r="B20" s="8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89"/>
      <c r="U20" s="1"/>
      <c r="V20" s="12" t="s">
        <v>29</v>
      </c>
      <c r="W20" s="91"/>
      <c r="X20" s="91"/>
      <c r="Y20" s="65"/>
      <c r="Z20" s="94"/>
      <c r="AA20" s="96"/>
      <c r="AB20" s="58"/>
      <c r="AC20" s="60"/>
    </row>
    <row r="21" spans="2:29" ht="6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69"/>
      <c r="AB21" s="70"/>
      <c r="AC21" s="71"/>
    </row>
    <row r="22" spans="2:29" ht="12.75">
      <c r="B22" s="16" t="s">
        <v>25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72"/>
      <c r="AB22" s="73"/>
      <c r="AC22" s="74"/>
    </row>
    <row r="23" spans="2:29" ht="19.5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1"/>
      <c r="AA23" s="76">
        <f>IF(W13="","",SUM(AA9:AA15)-SUM(AB19:AB19))</f>
      </c>
      <c r="AB23" s="77"/>
      <c r="AC23" s="20" t="s">
        <v>1</v>
      </c>
    </row>
    <row r="24" spans="2:29" ht="4.5" customHeight="1" thickBot="1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1"/>
      <c r="AA24" s="78"/>
      <c r="AB24" s="79"/>
      <c r="AC24" s="21"/>
    </row>
    <row r="25" spans="2:29" ht="13.5" thickTop="1">
      <c r="B25" s="16" t="s">
        <v>26</v>
      </c>
      <c r="C25" s="2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7"/>
      <c r="R25" s="16"/>
      <c r="S25" s="16"/>
      <c r="T25" s="16"/>
      <c r="U25" s="16"/>
      <c r="V25" s="16"/>
      <c r="W25" s="16"/>
      <c r="X25" s="16"/>
      <c r="Y25" s="16"/>
      <c r="Z25" s="16"/>
      <c r="AA25" s="26"/>
      <c r="AB25" s="26"/>
      <c r="AC25" s="26"/>
    </row>
    <row r="26" spans="2:26" ht="10.5" customHeight="1">
      <c r="B26" s="8"/>
      <c r="D26" s="1"/>
      <c r="E26" s="1"/>
      <c r="F26" s="1"/>
      <c r="G26" s="1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1"/>
      <c r="Z26" s="1"/>
    </row>
    <row r="27" spans="2:26" ht="10.5" customHeight="1">
      <c r="B27" s="1"/>
      <c r="D27" s="1"/>
      <c r="E27" s="1"/>
      <c r="F27" s="1"/>
      <c r="G27" s="1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1"/>
      <c r="Z27" s="1"/>
    </row>
    <row r="28" spans="2:26" ht="10.5" customHeight="1">
      <c r="B28" s="1"/>
      <c r="D28" s="1"/>
      <c r="E28" s="1"/>
      <c r="F28" s="1"/>
      <c r="G28" s="1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7"/>
      <c r="Z28" s="1"/>
    </row>
    <row r="29" spans="2:29" ht="12.75">
      <c r="B29" s="8" t="s">
        <v>24</v>
      </c>
      <c r="D29" s="8"/>
      <c r="E29" s="8"/>
      <c r="F29" s="8"/>
      <c r="G29" s="8"/>
      <c r="H29" s="8" t="s">
        <v>27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3"/>
      <c r="AA29" s="22"/>
      <c r="AB29" s="22"/>
      <c r="AC29" s="24" t="s">
        <v>31</v>
      </c>
    </row>
    <row r="30" spans="2:29" s="28" customFormat="1" ht="8.25">
      <c r="B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A30" s="7"/>
      <c r="AB30" s="7"/>
      <c r="AC30" s="29"/>
    </row>
    <row r="31" spans="1:29" s="51" customFormat="1" ht="8.25">
      <c r="A31" s="7" t="s">
        <v>44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A31" s="7"/>
      <c r="AB31" s="7"/>
      <c r="AC31" s="7"/>
    </row>
    <row r="32" spans="1:29" s="51" customFormat="1" ht="8.25">
      <c r="A32" s="7" t="s">
        <v>43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A32" s="7"/>
      <c r="AB32" s="7"/>
      <c r="AC32" s="7"/>
    </row>
    <row r="33" spans="1:29" s="51" customFormat="1" ht="8.25" customHeight="1">
      <c r="A33" s="7" t="s">
        <v>45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AA33" s="19"/>
      <c r="AB33" s="7"/>
      <c r="AC33" s="7"/>
    </row>
    <row r="34" s="19" customFormat="1" ht="12.75"/>
    <row r="35" s="19" customFormat="1" ht="12.75"/>
  </sheetData>
  <sheetProtection/>
  <mergeCells count="64">
    <mergeCell ref="D7:D8"/>
    <mergeCell ref="E7:E8"/>
    <mergeCell ref="F7:F8"/>
    <mergeCell ref="G7:G8"/>
    <mergeCell ref="D3:T4"/>
    <mergeCell ref="W3:AC4"/>
    <mergeCell ref="D5:T6"/>
    <mergeCell ref="W5:AC6"/>
    <mergeCell ref="H7:H8"/>
    <mergeCell ref="I7:T8"/>
    <mergeCell ref="W7:AC8"/>
    <mergeCell ref="D9:N10"/>
    <mergeCell ref="P9:P10"/>
    <mergeCell ref="Q9:Q10"/>
    <mergeCell ref="R9:R10"/>
    <mergeCell ref="S9:S10"/>
    <mergeCell ref="T9:T10"/>
    <mergeCell ref="AA9:AB10"/>
    <mergeCell ref="AC9:AC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A11:AB12"/>
    <mergeCell ref="M11:M12"/>
    <mergeCell ref="N11:N12"/>
    <mergeCell ref="P11:P12"/>
    <mergeCell ref="Q11:Q12"/>
    <mergeCell ref="V11:Z11"/>
    <mergeCell ref="AC11:AC12"/>
    <mergeCell ref="C13:T14"/>
    <mergeCell ref="W13:W14"/>
    <mergeCell ref="X13:X14"/>
    <mergeCell ref="Y13:Z14"/>
    <mergeCell ref="AA13:AB14"/>
    <mergeCell ref="AC13:AC14"/>
    <mergeCell ref="R11:R12"/>
    <mergeCell ref="S11:S12"/>
    <mergeCell ref="T11:T12"/>
    <mergeCell ref="A16:A20"/>
    <mergeCell ref="C17:T18"/>
    <mergeCell ref="AA17:AB18"/>
    <mergeCell ref="AC17:AC18"/>
    <mergeCell ref="B19:T20"/>
    <mergeCell ref="W19:X20"/>
    <mergeCell ref="Y19:Z20"/>
    <mergeCell ref="AA19:AA20"/>
    <mergeCell ref="C15:T16"/>
    <mergeCell ref="W15:W16"/>
    <mergeCell ref="H26:X28"/>
    <mergeCell ref="AA15:AB16"/>
    <mergeCell ref="AC15:AC16"/>
    <mergeCell ref="X15:X16"/>
    <mergeCell ref="Y15:Z16"/>
    <mergeCell ref="AB19:AB20"/>
    <mergeCell ref="AC19:AC20"/>
    <mergeCell ref="AA21:AC22"/>
    <mergeCell ref="B23:Y24"/>
    <mergeCell ref="AA23:AB24"/>
  </mergeCells>
  <printOptions/>
  <pageMargins left="0.6692913385826772" right="0.2362204724409449" top="0.3937007874015748" bottom="0.3937007874015748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2.28125" style="0" customWidth="1"/>
    <col min="4" max="14" width="2.421875" style="0" customWidth="1"/>
    <col min="15" max="15" width="7.57421875" style="0" customWidth="1"/>
    <col min="16" max="17" width="2.00390625" style="0" customWidth="1"/>
    <col min="18" max="18" width="0.9921875" style="0" customWidth="1"/>
    <col min="19" max="20" width="2.00390625" style="0" customWidth="1"/>
    <col min="21" max="21" width="1.7109375" style="0" customWidth="1"/>
    <col min="22" max="22" width="8.7109375" style="0" customWidth="1"/>
    <col min="23" max="23" width="5.7109375" style="0" customWidth="1"/>
    <col min="24" max="24" width="2.421875" style="0" customWidth="1"/>
    <col min="25" max="25" width="6.28125" style="0" customWidth="1"/>
    <col min="26" max="26" width="0.71875" style="0" customWidth="1"/>
    <col min="27" max="27" width="2.140625" style="19" customWidth="1"/>
    <col min="28" max="28" width="8.00390625" style="19" customWidth="1"/>
    <col min="29" max="29" width="2.421875" style="19" customWidth="1"/>
    <col min="30" max="30" width="2.8515625" style="0" customWidth="1"/>
  </cols>
  <sheetData>
    <row r="1" spans="2:19" ht="15">
      <c r="B1" s="4" t="s">
        <v>0</v>
      </c>
      <c r="O1" s="4" t="s">
        <v>37</v>
      </c>
      <c r="P1" s="4"/>
      <c r="Q1" s="4"/>
      <c r="R1" s="4"/>
      <c r="S1" s="4"/>
    </row>
    <row r="2" ht="9" customHeight="1" thickBot="1"/>
    <row r="3" spans="2:29" ht="12" customHeight="1">
      <c r="B3" s="9" t="s">
        <v>4</v>
      </c>
      <c r="C3" s="17"/>
      <c r="D3" s="97" t="s">
        <v>46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/>
      <c r="U3" s="1"/>
      <c r="V3" s="9" t="s">
        <v>16</v>
      </c>
      <c r="W3" s="141" t="s">
        <v>89</v>
      </c>
      <c r="X3" s="90"/>
      <c r="Y3" s="90"/>
      <c r="Z3" s="90"/>
      <c r="AA3" s="90"/>
      <c r="AB3" s="90"/>
      <c r="AC3" s="68"/>
    </row>
    <row r="4" spans="2:29" ht="12" customHeight="1">
      <c r="B4" s="10" t="s">
        <v>5</v>
      </c>
      <c r="C4" s="18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  <c r="U4" s="1"/>
      <c r="V4" s="10" t="s">
        <v>51</v>
      </c>
      <c r="W4" s="140"/>
      <c r="X4" s="140"/>
      <c r="Y4" s="140"/>
      <c r="Z4" s="140"/>
      <c r="AA4" s="140"/>
      <c r="AB4" s="140"/>
      <c r="AC4" s="101"/>
    </row>
    <row r="5" spans="2:29" ht="12" customHeight="1">
      <c r="B5" s="11" t="s">
        <v>6</v>
      </c>
      <c r="C5" s="2"/>
      <c r="D5" s="82" t="s">
        <v>50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9"/>
      <c r="U5" s="1"/>
      <c r="V5" s="11" t="s">
        <v>16</v>
      </c>
      <c r="W5" s="82" t="s">
        <v>48</v>
      </c>
      <c r="X5" s="82"/>
      <c r="Y5" s="82"/>
      <c r="Z5" s="82"/>
      <c r="AA5" s="82"/>
      <c r="AB5" s="82"/>
      <c r="AC5" s="83"/>
    </row>
    <row r="6" spans="2:29" ht="12" customHeight="1">
      <c r="B6" s="10" t="s">
        <v>7</v>
      </c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  <c r="U6" s="1"/>
      <c r="V6" s="10" t="s">
        <v>17</v>
      </c>
      <c r="W6" s="54"/>
      <c r="X6" s="54"/>
      <c r="Y6" s="54"/>
      <c r="Z6" s="54"/>
      <c r="AA6" s="54"/>
      <c r="AB6" s="54"/>
      <c r="AC6" s="84"/>
    </row>
    <row r="7" spans="2:29" ht="12" customHeight="1">
      <c r="B7" s="11" t="s">
        <v>8</v>
      </c>
      <c r="C7" s="2"/>
      <c r="D7" s="118">
        <v>3</v>
      </c>
      <c r="E7" s="118">
        <v>3</v>
      </c>
      <c r="F7" s="118">
        <v>9</v>
      </c>
      <c r="G7" s="118">
        <v>0</v>
      </c>
      <c r="H7" s="118">
        <v>0</v>
      </c>
      <c r="I7" s="128" t="s">
        <v>39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9"/>
      <c r="U7" s="1"/>
      <c r="V7" s="11" t="s">
        <v>18</v>
      </c>
      <c r="W7" s="82" t="s">
        <v>86</v>
      </c>
      <c r="X7" s="82"/>
      <c r="Y7" s="82"/>
      <c r="Z7" s="82"/>
      <c r="AA7" s="82"/>
      <c r="AB7" s="82"/>
      <c r="AC7" s="83"/>
    </row>
    <row r="8" spans="2:29" ht="12" customHeight="1" thickBot="1">
      <c r="B8" s="10" t="s">
        <v>9</v>
      </c>
      <c r="C8" s="3"/>
      <c r="D8" s="127"/>
      <c r="E8" s="127"/>
      <c r="F8" s="127"/>
      <c r="G8" s="127"/>
      <c r="H8" s="127"/>
      <c r="I8" s="130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1"/>
      <c r="V8" s="12"/>
      <c r="W8" s="62"/>
      <c r="X8" s="62"/>
      <c r="Y8" s="62"/>
      <c r="Z8" s="62"/>
      <c r="AA8" s="62"/>
      <c r="AB8" s="62"/>
      <c r="AC8" s="89"/>
    </row>
    <row r="9" spans="2:29" ht="12" customHeight="1">
      <c r="B9" s="11" t="s">
        <v>10</v>
      </c>
      <c r="C9" s="2"/>
      <c r="D9" s="82" t="s">
        <v>39</v>
      </c>
      <c r="E9" s="123"/>
      <c r="F9" s="123"/>
      <c r="G9" s="123"/>
      <c r="H9" s="123"/>
      <c r="I9" s="123"/>
      <c r="J9" s="123"/>
      <c r="K9" s="123"/>
      <c r="L9" s="123"/>
      <c r="M9" s="123"/>
      <c r="N9" s="129"/>
      <c r="O9" s="9" t="s">
        <v>34</v>
      </c>
      <c r="P9" s="135">
        <v>1</v>
      </c>
      <c r="Q9" s="135">
        <v>5</v>
      </c>
      <c r="R9" s="136" t="s">
        <v>38</v>
      </c>
      <c r="S9" s="135">
        <v>3</v>
      </c>
      <c r="T9" s="137">
        <v>0</v>
      </c>
      <c r="U9" s="1"/>
      <c r="V9" s="14" t="s">
        <v>19</v>
      </c>
      <c r="W9" s="22"/>
      <c r="X9" s="7"/>
      <c r="Y9" s="7"/>
      <c r="Z9" s="7"/>
      <c r="AA9" s="85">
        <v>20</v>
      </c>
      <c r="AB9" s="86"/>
      <c r="AC9" s="125" t="s">
        <v>1</v>
      </c>
    </row>
    <row r="10" spans="2:29" ht="12" customHeight="1">
      <c r="B10" s="10" t="s">
        <v>11</v>
      </c>
      <c r="C10" s="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4"/>
      <c r="O10" s="10" t="s">
        <v>35</v>
      </c>
      <c r="P10" s="116"/>
      <c r="Q10" s="116"/>
      <c r="R10" s="115"/>
      <c r="S10" s="116"/>
      <c r="T10" s="117"/>
      <c r="U10" s="1"/>
      <c r="V10" s="10"/>
      <c r="W10" s="23"/>
      <c r="X10" s="3"/>
      <c r="Y10" s="3"/>
      <c r="Z10" s="3"/>
      <c r="AA10" s="113"/>
      <c r="AB10" s="114"/>
      <c r="AC10" s="101"/>
    </row>
    <row r="11" spans="2:29" ht="12" customHeight="1">
      <c r="B11" s="11" t="s">
        <v>12</v>
      </c>
      <c r="C11" s="2"/>
      <c r="D11" s="118">
        <v>0</v>
      </c>
      <c r="E11" s="118">
        <v>9</v>
      </c>
      <c r="F11" s="118">
        <v>1</v>
      </c>
      <c r="G11" s="118">
        <v>2</v>
      </c>
      <c r="H11" s="118">
        <v>7</v>
      </c>
      <c r="I11" s="118">
        <v>4</v>
      </c>
      <c r="J11" s="115" t="s">
        <v>3</v>
      </c>
      <c r="K11" s="118">
        <v>9</v>
      </c>
      <c r="L11" s="118">
        <v>8</v>
      </c>
      <c r="M11" s="118">
        <v>5</v>
      </c>
      <c r="N11" s="120" t="s">
        <v>47</v>
      </c>
      <c r="O11" s="11" t="s">
        <v>34</v>
      </c>
      <c r="P11" s="116">
        <v>1</v>
      </c>
      <c r="Q11" s="116">
        <v>7</v>
      </c>
      <c r="R11" s="115" t="s">
        <v>38</v>
      </c>
      <c r="S11" s="116">
        <v>5</v>
      </c>
      <c r="T11" s="117">
        <v>0</v>
      </c>
      <c r="U11" s="1"/>
      <c r="V11" s="122"/>
      <c r="W11" s="123"/>
      <c r="X11" s="123"/>
      <c r="Y11" s="123"/>
      <c r="Z11" s="124"/>
      <c r="AA11" s="55"/>
      <c r="AB11" s="56"/>
      <c r="AC11" s="59" t="s">
        <v>1</v>
      </c>
    </row>
    <row r="12" spans="2:29" ht="12" customHeight="1" thickBot="1">
      <c r="B12" s="12" t="s">
        <v>13</v>
      </c>
      <c r="C12" s="6"/>
      <c r="D12" s="119"/>
      <c r="E12" s="119"/>
      <c r="F12" s="119"/>
      <c r="G12" s="119"/>
      <c r="H12" s="119"/>
      <c r="I12" s="119"/>
      <c r="J12" s="126"/>
      <c r="K12" s="119"/>
      <c r="L12" s="119"/>
      <c r="M12" s="119"/>
      <c r="N12" s="121"/>
      <c r="O12" s="10" t="s">
        <v>36</v>
      </c>
      <c r="P12" s="116"/>
      <c r="Q12" s="116"/>
      <c r="R12" s="115"/>
      <c r="S12" s="116"/>
      <c r="T12" s="117"/>
      <c r="U12" s="1"/>
      <c r="V12" s="10"/>
      <c r="W12" s="23"/>
      <c r="X12" s="3"/>
      <c r="Y12" s="3"/>
      <c r="Z12" s="3"/>
      <c r="AA12" s="113"/>
      <c r="AB12" s="114"/>
      <c r="AC12" s="101"/>
    </row>
    <row r="13" spans="2:29" ht="12" customHeight="1">
      <c r="B13" s="14" t="s">
        <v>32</v>
      </c>
      <c r="C13" s="142" t="s">
        <v>80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  <c r="U13" s="1"/>
      <c r="V13" s="11" t="s">
        <v>20</v>
      </c>
      <c r="W13" s="107">
        <v>11</v>
      </c>
      <c r="X13" s="82" t="s">
        <v>40</v>
      </c>
      <c r="Y13" s="109">
        <v>0.43</v>
      </c>
      <c r="Z13" s="110"/>
      <c r="AA13" s="55">
        <f>IF(W13="","",ROUNDDOWN(W13*Y13,2))</f>
        <v>4.73</v>
      </c>
      <c r="AB13" s="56"/>
      <c r="AC13" s="59" t="s">
        <v>1</v>
      </c>
    </row>
    <row r="14" spans="2:29" ht="12" customHeight="1" thickBot="1">
      <c r="B14" s="12" t="s">
        <v>33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1"/>
      <c r="V14" s="10" t="s">
        <v>21</v>
      </c>
      <c r="W14" s="108"/>
      <c r="X14" s="54"/>
      <c r="Y14" s="111"/>
      <c r="Z14" s="112"/>
      <c r="AA14" s="113"/>
      <c r="AB14" s="114"/>
      <c r="AC14" s="101"/>
    </row>
    <row r="15" spans="1:29" ht="12" customHeight="1">
      <c r="A15" s="19"/>
      <c r="B15" s="9" t="s">
        <v>14</v>
      </c>
      <c r="C15" s="97" t="s">
        <v>85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8"/>
      <c r="U15" s="1"/>
      <c r="V15" s="11" t="s">
        <v>42</v>
      </c>
      <c r="W15" s="99"/>
      <c r="X15" s="61" t="s">
        <v>40</v>
      </c>
      <c r="Y15" s="63">
        <v>0.03</v>
      </c>
      <c r="Z15" s="64"/>
      <c r="AA15" s="55">
        <f>IF(W15="","",ROUNDDOWN(W15*Y15,2))</f>
      </c>
      <c r="AB15" s="56"/>
      <c r="AC15" s="59" t="s">
        <v>1</v>
      </c>
    </row>
    <row r="16" spans="1:29" ht="12" customHeight="1" thickBot="1">
      <c r="A16" s="80" t="s">
        <v>52</v>
      </c>
      <c r="B16" s="10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84"/>
      <c r="U16" s="1"/>
      <c r="V16" s="12" t="s">
        <v>30</v>
      </c>
      <c r="W16" s="100"/>
      <c r="X16" s="62"/>
      <c r="Y16" s="65"/>
      <c r="Z16" s="66"/>
      <c r="AA16" s="57"/>
      <c r="AB16" s="58"/>
      <c r="AC16" s="60"/>
    </row>
    <row r="17" spans="1:29" ht="12" customHeight="1">
      <c r="A17" s="81"/>
      <c r="B17" s="11" t="s">
        <v>15</v>
      </c>
      <c r="C17" s="82" t="s">
        <v>49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1"/>
      <c r="V17" s="13"/>
      <c r="W17" s="13"/>
      <c r="X17" s="1"/>
      <c r="Y17" s="1"/>
      <c r="Z17" s="15" t="s">
        <v>22</v>
      </c>
      <c r="AA17" s="85">
        <f>IF(W13="","",SUM(AA9:AA15))</f>
        <v>24.73</v>
      </c>
      <c r="AB17" s="86"/>
      <c r="AC17" s="68" t="s">
        <v>1</v>
      </c>
    </row>
    <row r="18" spans="1:29" ht="12" customHeight="1" thickBot="1">
      <c r="A18" s="81"/>
      <c r="B18" s="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84"/>
      <c r="U18" s="1"/>
      <c r="V18" s="13"/>
      <c r="W18" s="13"/>
      <c r="X18" s="1"/>
      <c r="Y18" s="1"/>
      <c r="Z18" s="15" t="s">
        <v>23</v>
      </c>
      <c r="AA18" s="57"/>
      <c r="AB18" s="58"/>
      <c r="AC18" s="60"/>
    </row>
    <row r="19" spans="1:29" ht="12" customHeight="1">
      <c r="A19" s="81"/>
      <c r="B19" s="87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U19" s="1"/>
      <c r="V19" s="9" t="s">
        <v>28</v>
      </c>
      <c r="W19" s="90">
        <v>60</v>
      </c>
      <c r="X19" s="90"/>
      <c r="Y19" s="92" t="s">
        <v>2</v>
      </c>
      <c r="Z19" s="93"/>
      <c r="AA19" s="95" t="s">
        <v>3</v>
      </c>
      <c r="AB19" s="67">
        <f>IF(W19=0,"",ROUND(W19*AA9/100,2))</f>
        <v>12</v>
      </c>
      <c r="AC19" s="68" t="s">
        <v>1</v>
      </c>
    </row>
    <row r="20" spans="1:29" ht="12" customHeight="1" thickBot="1">
      <c r="A20" s="81"/>
      <c r="B20" s="8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89"/>
      <c r="U20" s="1"/>
      <c r="V20" s="12" t="s">
        <v>29</v>
      </c>
      <c r="W20" s="91"/>
      <c r="X20" s="91"/>
      <c r="Y20" s="65"/>
      <c r="Z20" s="94"/>
      <c r="AA20" s="96"/>
      <c r="AB20" s="58"/>
      <c r="AC20" s="60"/>
    </row>
    <row r="21" spans="2:29" ht="6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69"/>
      <c r="AB21" s="70"/>
      <c r="AC21" s="71"/>
    </row>
    <row r="22" spans="2:29" ht="12.75">
      <c r="B22" s="16" t="s">
        <v>25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72"/>
      <c r="AB22" s="73"/>
      <c r="AC22" s="74"/>
    </row>
    <row r="23" spans="2:29" ht="19.5" customHeight="1">
      <c r="B23" s="75" t="s">
        <v>90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1"/>
      <c r="AA23" s="76">
        <f>IF(W13="","",SUM(AA9:AA15)-SUM(AB19:AB19))</f>
        <v>12.73</v>
      </c>
      <c r="AB23" s="77"/>
      <c r="AC23" s="20" t="s">
        <v>1</v>
      </c>
    </row>
    <row r="24" spans="2:29" ht="4.5" customHeight="1" thickBot="1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1"/>
      <c r="AA24" s="78"/>
      <c r="AB24" s="79"/>
      <c r="AC24" s="21"/>
    </row>
    <row r="25" spans="2:29" ht="13.5" thickTop="1">
      <c r="B25" s="16" t="s">
        <v>26</v>
      </c>
      <c r="C25" s="2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7"/>
      <c r="R25" s="16"/>
      <c r="S25" s="16"/>
      <c r="T25" s="16"/>
      <c r="U25" s="16"/>
      <c r="V25" s="16"/>
      <c r="W25" s="16"/>
      <c r="X25" s="16"/>
      <c r="Y25" s="16"/>
      <c r="Z25" s="16"/>
      <c r="AA25" s="26"/>
      <c r="AB25" s="26"/>
      <c r="AC25" s="26"/>
    </row>
    <row r="26" spans="2:26" ht="10.5" customHeight="1">
      <c r="B26" s="8"/>
      <c r="D26" s="1"/>
      <c r="E26" s="1"/>
      <c r="F26" s="1"/>
      <c r="G26" s="1"/>
      <c r="H26" s="53" t="s">
        <v>62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1"/>
      <c r="Z26" s="1"/>
    </row>
    <row r="27" spans="2:26" ht="10.5" customHeight="1">
      <c r="B27" s="1"/>
      <c r="D27" s="1"/>
      <c r="E27" s="1"/>
      <c r="F27" s="1"/>
      <c r="G27" s="1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1"/>
      <c r="Z27" s="1"/>
    </row>
    <row r="28" spans="2:26" ht="10.5" customHeight="1">
      <c r="B28" s="1"/>
      <c r="D28" s="1"/>
      <c r="E28" s="1"/>
      <c r="F28" s="1"/>
      <c r="G28" s="1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19"/>
      <c r="Z28" s="1"/>
    </row>
    <row r="29" spans="2:29" ht="12.75">
      <c r="B29" s="8" t="s">
        <v>24</v>
      </c>
      <c r="D29" s="8"/>
      <c r="E29" s="8"/>
      <c r="F29" s="8"/>
      <c r="G29" s="8"/>
      <c r="H29" s="8" t="s">
        <v>27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3"/>
      <c r="AA29" s="22"/>
      <c r="AB29" s="22"/>
      <c r="AC29" s="24" t="s">
        <v>31</v>
      </c>
    </row>
    <row r="30" spans="2:29" s="28" customFormat="1" ht="9.75">
      <c r="B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A30" s="7"/>
      <c r="AB30" s="7"/>
      <c r="AC30" s="29"/>
    </row>
    <row r="31" spans="1:29" s="28" customFormat="1" ht="9.75">
      <c r="A31" s="1" t="s">
        <v>44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A31" s="7"/>
      <c r="AB31" s="7"/>
      <c r="AC31" s="7"/>
    </row>
    <row r="32" spans="1:29" s="28" customFormat="1" ht="9.75">
      <c r="A32" s="1" t="s">
        <v>43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A32" s="7"/>
      <c r="AB32" s="7"/>
      <c r="AC32" s="7"/>
    </row>
    <row r="33" spans="1:29" s="28" customFormat="1" ht="9.75">
      <c r="A33" s="1" t="s">
        <v>45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AA33" s="7"/>
      <c r="AB33" s="7"/>
      <c r="AC33" s="7"/>
    </row>
    <row r="34" spans="2:29" ht="12.75"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AA34" s="7"/>
      <c r="AB34" s="7"/>
      <c r="AC34" s="7"/>
    </row>
    <row r="35" spans="1:29" ht="12.75">
      <c r="A35" s="41" t="s">
        <v>68</v>
      </c>
      <c r="B35" s="44"/>
      <c r="C35" s="44"/>
      <c r="D35" s="44"/>
      <c r="E35" s="45"/>
      <c r="G35" s="41" t="s">
        <v>73</v>
      </c>
      <c r="H35" s="44"/>
      <c r="I35" s="45"/>
      <c r="K35" s="41" t="s">
        <v>77</v>
      </c>
      <c r="L35" s="44"/>
      <c r="M35" s="45"/>
      <c r="X35" s="41" t="s">
        <v>63</v>
      </c>
      <c r="Y35" s="44"/>
      <c r="Z35" s="45"/>
      <c r="AB35" s="30" t="s">
        <v>55</v>
      </c>
      <c r="AC35" s="32"/>
    </row>
    <row r="36" spans="1:29" ht="12.75">
      <c r="A36" s="42" t="s">
        <v>69</v>
      </c>
      <c r="B36" s="43"/>
      <c r="C36" s="43"/>
      <c r="D36" s="43"/>
      <c r="E36" s="46"/>
      <c r="G36" s="42" t="s">
        <v>74</v>
      </c>
      <c r="H36" s="43"/>
      <c r="I36" s="46"/>
      <c r="K36" s="42" t="s">
        <v>74</v>
      </c>
      <c r="L36" s="43"/>
      <c r="M36" s="46"/>
      <c r="X36" s="42" t="s">
        <v>91</v>
      </c>
      <c r="Y36" s="43"/>
      <c r="Z36" s="46"/>
      <c r="AB36" s="33" t="s">
        <v>56</v>
      </c>
      <c r="AC36" s="34"/>
    </row>
    <row r="37" spans="1:29" ht="12.75">
      <c r="A37" s="42" t="s">
        <v>70</v>
      </c>
      <c r="B37" s="43"/>
      <c r="C37" s="43"/>
      <c r="D37" s="43"/>
      <c r="E37" s="46"/>
      <c r="G37" s="42" t="s">
        <v>75</v>
      </c>
      <c r="H37" s="43"/>
      <c r="I37" s="46"/>
      <c r="K37" s="42" t="s">
        <v>78</v>
      </c>
      <c r="L37" s="43"/>
      <c r="M37" s="46"/>
      <c r="X37" s="42" t="s">
        <v>64</v>
      </c>
      <c r="Y37" s="43"/>
      <c r="Z37" s="46"/>
      <c r="AB37" s="33" t="s">
        <v>57</v>
      </c>
      <c r="AC37" s="34"/>
    </row>
    <row r="38" spans="1:29" ht="12.75">
      <c r="A38" s="42" t="s">
        <v>71</v>
      </c>
      <c r="B38" s="43"/>
      <c r="C38" s="43"/>
      <c r="D38" s="43"/>
      <c r="E38" s="46"/>
      <c r="G38" s="42" t="s">
        <v>76</v>
      </c>
      <c r="H38" s="43"/>
      <c r="I38" s="46"/>
      <c r="K38" s="42" t="s">
        <v>79</v>
      </c>
      <c r="L38" s="43"/>
      <c r="M38" s="46"/>
      <c r="X38" s="47" t="s">
        <v>92</v>
      </c>
      <c r="Y38" s="48"/>
      <c r="Z38" s="49"/>
      <c r="AB38" s="35" t="s">
        <v>58</v>
      </c>
      <c r="AC38" s="37"/>
    </row>
    <row r="39" spans="1:13" ht="12.75">
      <c r="A39" s="47" t="s">
        <v>72</v>
      </c>
      <c r="B39" s="48"/>
      <c r="C39" s="48"/>
      <c r="D39" s="48"/>
      <c r="E39" s="49"/>
      <c r="G39" s="47"/>
      <c r="H39" s="48"/>
      <c r="I39" s="49"/>
      <c r="K39" s="47"/>
      <c r="L39" s="48"/>
      <c r="M39" s="49"/>
    </row>
    <row r="40" spans="20:26" ht="12.75">
      <c r="T40" s="43"/>
      <c r="U40" s="30" t="s">
        <v>59</v>
      </c>
      <c r="V40" s="31"/>
      <c r="W40" s="31"/>
      <c r="X40" s="31"/>
      <c r="Y40" s="31"/>
      <c r="Z40" s="32"/>
    </row>
    <row r="41" spans="1:26" ht="12.75">
      <c r="A41" s="41" t="s">
        <v>53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  <c r="T41" s="43"/>
      <c r="U41" s="33" t="s">
        <v>61</v>
      </c>
      <c r="V41" s="19"/>
      <c r="W41" s="19"/>
      <c r="X41" s="19"/>
      <c r="Y41" s="19"/>
      <c r="Z41" s="34"/>
    </row>
    <row r="42" spans="1:26" ht="12.7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T42" s="43"/>
      <c r="U42" s="33" t="s">
        <v>60</v>
      </c>
      <c r="V42" s="19"/>
      <c r="W42" s="19"/>
      <c r="X42" s="19"/>
      <c r="Y42" s="19"/>
      <c r="Z42" s="34"/>
    </row>
    <row r="43" spans="20:26" ht="12.75">
      <c r="T43" s="19"/>
      <c r="U43" s="35" t="s">
        <v>93</v>
      </c>
      <c r="V43" s="36"/>
      <c r="W43" s="36"/>
      <c r="X43" s="36"/>
      <c r="Y43" s="36"/>
      <c r="Z43" s="37"/>
    </row>
    <row r="44" spans="1:13" ht="12.75">
      <c r="A44" s="41" t="s">
        <v>67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5"/>
    </row>
    <row r="45" spans="1:26" ht="12.75">
      <c r="A45" s="47" t="s">
        <v>94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/>
      <c r="P45" s="30" t="s">
        <v>54</v>
      </c>
      <c r="Q45" s="31"/>
      <c r="R45" s="31"/>
      <c r="S45" s="31"/>
      <c r="T45" s="31"/>
      <c r="U45" s="31"/>
      <c r="V45" s="31"/>
      <c r="W45" s="31"/>
      <c r="X45" s="31"/>
      <c r="Y45" s="31"/>
      <c r="Z45" s="32"/>
    </row>
    <row r="46" spans="16:26" ht="12.75">
      <c r="P46" s="33" t="s">
        <v>81</v>
      </c>
      <c r="Q46" s="19"/>
      <c r="R46" s="19"/>
      <c r="S46" s="19"/>
      <c r="T46" s="19"/>
      <c r="U46" s="19"/>
      <c r="V46" s="19"/>
      <c r="W46" s="19"/>
      <c r="X46" s="19"/>
      <c r="Y46" s="19"/>
      <c r="Z46" s="34"/>
    </row>
    <row r="47" spans="1:26" ht="12.75">
      <c r="A47" s="41" t="s">
        <v>65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8"/>
      <c r="P47" s="33" t="s">
        <v>82</v>
      </c>
      <c r="Q47" s="19"/>
      <c r="R47" s="19"/>
      <c r="S47" s="19"/>
      <c r="T47" s="19"/>
      <c r="U47" s="19"/>
      <c r="V47" s="19"/>
      <c r="W47" s="19"/>
      <c r="X47" s="19"/>
      <c r="Y47" s="19"/>
      <c r="Z47" s="34"/>
    </row>
    <row r="48" spans="1:26" ht="12.75">
      <c r="A48" s="47" t="s">
        <v>66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39"/>
      <c r="P48" s="35" t="s">
        <v>83</v>
      </c>
      <c r="Q48" s="36"/>
      <c r="R48" s="36"/>
      <c r="S48" s="36"/>
      <c r="T48" s="36"/>
      <c r="U48" s="36"/>
      <c r="V48" s="36"/>
      <c r="W48" s="36"/>
      <c r="X48" s="36"/>
      <c r="Y48" s="36"/>
      <c r="Z48" s="37"/>
    </row>
    <row r="50" spans="1:28" ht="12.75">
      <c r="A50" s="30" t="s">
        <v>95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2"/>
    </row>
    <row r="51" spans="1:28" ht="12.75">
      <c r="A51" s="33" t="s">
        <v>84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B51" s="34"/>
    </row>
    <row r="52" spans="1:28" ht="12.75">
      <c r="A52" s="35" t="s">
        <v>96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7"/>
    </row>
    <row r="55" ht="17.25">
      <c r="A55" s="52" t="s">
        <v>88</v>
      </c>
    </row>
  </sheetData>
  <sheetProtection/>
  <mergeCells count="64">
    <mergeCell ref="V11:Z11"/>
    <mergeCell ref="Y19:Z20"/>
    <mergeCell ref="AA15:AB16"/>
    <mergeCell ref="AC11:AC12"/>
    <mergeCell ref="AC13:AC14"/>
    <mergeCell ref="AC15:AC16"/>
    <mergeCell ref="A16:A20"/>
    <mergeCell ref="T11:T12"/>
    <mergeCell ref="J11:J12"/>
    <mergeCell ref="AA19:AA20"/>
    <mergeCell ref="H11:H12"/>
    <mergeCell ref="D11:D12"/>
    <mergeCell ref="E11:E12"/>
    <mergeCell ref="AA21:AC22"/>
    <mergeCell ref="AA23:AB24"/>
    <mergeCell ref="AB19:AB20"/>
    <mergeCell ref="AA17:AB18"/>
    <mergeCell ref="AC17:AC18"/>
    <mergeCell ref="AC19:AC20"/>
    <mergeCell ref="T9:T10"/>
    <mergeCell ref="P11:P12"/>
    <mergeCell ref="Q11:Q12"/>
    <mergeCell ref="S11:S12"/>
    <mergeCell ref="R9:R10"/>
    <mergeCell ref="R11:R12"/>
    <mergeCell ref="P9:P10"/>
    <mergeCell ref="Q9:Q10"/>
    <mergeCell ref="D3:T4"/>
    <mergeCell ref="D5:T6"/>
    <mergeCell ref="I7:T8"/>
    <mergeCell ref="D9:N10"/>
    <mergeCell ref="H7:H8"/>
    <mergeCell ref="D7:D8"/>
    <mergeCell ref="E7:E8"/>
    <mergeCell ref="F7:F8"/>
    <mergeCell ref="G7:G8"/>
    <mergeCell ref="S9:S10"/>
    <mergeCell ref="C13:T14"/>
    <mergeCell ref="F11:F12"/>
    <mergeCell ref="G11:G12"/>
    <mergeCell ref="N11:N12"/>
    <mergeCell ref="I11:I12"/>
    <mergeCell ref="K11:K12"/>
    <mergeCell ref="L11:L12"/>
    <mergeCell ref="M11:M12"/>
    <mergeCell ref="H26:X28"/>
    <mergeCell ref="C15:T16"/>
    <mergeCell ref="C17:T18"/>
    <mergeCell ref="B19:T20"/>
    <mergeCell ref="W19:X20"/>
    <mergeCell ref="W15:W16"/>
    <mergeCell ref="X15:X16"/>
    <mergeCell ref="B23:Y24"/>
    <mergeCell ref="Y15:Z16"/>
    <mergeCell ref="W3:AC4"/>
    <mergeCell ref="W5:AC6"/>
    <mergeCell ref="W7:AC8"/>
    <mergeCell ref="W13:W14"/>
    <mergeCell ref="X13:X14"/>
    <mergeCell ref="Y13:Z14"/>
    <mergeCell ref="AA9:AB10"/>
    <mergeCell ref="AA11:AB12"/>
    <mergeCell ref="AA13:AB14"/>
    <mergeCell ref="AC9:AC10"/>
  </mergeCells>
  <printOptions/>
  <pageMargins left="0.66" right="0.22" top="0.3937007874015748" bottom="0.3937007874015748" header="0" footer="0"/>
  <pageSetup horizontalDpi="240" verticalDpi="24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TH</cp:lastModifiedBy>
  <cp:lastPrinted>2018-12-13T19:06:37Z</cp:lastPrinted>
  <dcterms:created xsi:type="dcterms:W3CDTF">2001-12-17T20:21:23Z</dcterms:created>
  <dcterms:modified xsi:type="dcterms:W3CDTF">2013-12-21T17:25:51Z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