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hjeet" sheetId="1" r:id="rId4"/>
    <sheet state="visible" name="Tilauslomake" sheetId="2" r:id="rId5"/>
    <sheet state="visible" name="Sublimaatioinfo" sheetId="3" r:id="rId6"/>
  </sheets>
  <definedNames/>
  <calcPr/>
</workbook>
</file>

<file path=xl/sharedStrings.xml><?xml version="1.0" encoding="utf-8"?>
<sst xmlns="http://schemas.openxmlformats.org/spreadsheetml/2006/main" count="435" uniqueCount="163">
  <si>
    <t xml:space="preserve">RAHOLAN PYRKIVÄ </t>
  </si>
  <si>
    <t>SEURATEKSTIILIT</t>
  </si>
  <si>
    <t>AIKATAULU YHTEISOSTOILLE JA PELIASUILLE (joukkuejohtajat hoitavat):</t>
  </si>
  <si>
    <t>Seura määrittää aikataulut peliasutilauksille. Toimitusaika noin 1kk.</t>
  </si>
  <si>
    <t>Aikataulun ulkopuolisiin peliasutilauksiin 12,50€ toimituskulu, alle 10kpl tilauksiin.</t>
  </si>
  <si>
    <t>Seuratuotteiden joukkuekohtaiset tilaukset vapaasti Intersportista.</t>
  </si>
  <si>
    <t>Ennakoi ja ole ajoissa liikkeellä.</t>
  </si>
  <si>
    <t>TILAUKSEN KÄSITTELY:</t>
  </si>
  <si>
    <r>
      <rPr>
        <rFont val="Calibri"/>
        <sz val="11.0"/>
      </rPr>
      <t xml:space="preserve">Lähetä tilaus </t>
    </r>
    <r>
      <rPr>
        <rFont val="Calibri"/>
        <color/>
        <sz val="11.0"/>
      </rPr>
      <t>seura.lielahti@intersport.fi</t>
    </r>
    <r>
      <rPr>
        <rFont val="Calibri"/>
        <sz val="11.0"/>
      </rPr>
      <t xml:space="preserve"> sekä </t>
    </r>
    <r>
      <rPr>
        <rFont val="Calibri"/>
        <color/>
        <sz val="11.0"/>
      </rPr>
      <t>noora.vehmas@rapy.net</t>
    </r>
  </si>
  <si>
    <t>Intersport kuittaa tilauksen ja tilaa tuotteet.</t>
  </si>
  <si>
    <t>Intersportista ilmoitetaan tilaajalle, kun tuotteet ovat saapuneet ja lähdössä Aktiiviin.</t>
  </si>
  <si>
    <t>Aktiivista ilmoitetaan tilaajalle, kun tilaus on noudettavissa osoitteesta kolmihaarankatu 2 D, 33330 Tampere (aktiivisuomi.fi).</t>
  </si>
  <si>
    <t>SEURATUOTTEIDEN PAINATUKSET YHTEISOSTOISSA:</t>
  </si>
  <si>
    <t>Pakollinen seuralogo kaikkiin yläosiin ja kasseihin/reppuun.</t>
  </si>
  <si>
    <t>Muut painatukset oma-/joukkuevalintaisia, seuran ohjeita noudattaen.</t>
  </si>
  <si>
    <r>
      <rPr>
        <rFont val="Calibri"/>
        <sz val="11.0"/>
      </rPr>
      <t xml:space="preserve">Tehdään Aktiivi Suomessa, lähetä ohjeet sähköpostilla </t>
    </r>
    <r>
      <rPr>
        <rFont val="Calibri"/>
        <color/>
        <sz val="11.0"/>
      </rPr>
      <t>rauno@enive.fi</t>
    </r>
  </si>
  <si>
    <t>LASKUTUS:</t>
  </si>
  <si>
    <t>Intersport lähettää laskun tuotteista tilaajalle sähköpostilla, vasta kun tuotteet luovutettu Aktiiviin.</t>
  </si>
  <si>
    <t>Aktiivi laskuttaa painatukset tilaajalta.</t>
  </si>
  <si>
    <t>TÄYDENNYSTARPEET (jäsen itsenäisesti):</t>
  </si>
  <si>
    <r>
      <rPr>
        <rFont val="Calibri"/>
        <sz val="11.0"/>
      </rPr>
      <t>Yksittäisiä seuratuotteita myynnissä Intersport Lielahdessa sekä verkkokaupassa (</t>
    </r>
    <r>
      <rPr>
        <rFont val="Calibri"/>
        <color/>
        <sz val="11.0"/>
      </rPr>
      <t>https://seurakauppa.intersport.fi/seura/raholan-pyrkiva/</t>
    </r>
    <r>
      <rPr>
        <rFont val="Calibri"/>
        <sz val="11.0"/>
      </rPr>
      <t>)</t>
    </r>
  </si>
  <si>
    <t>Tuotteiden hinnat ovat samat ja käytössä Intersportin painatushinnasto. Painatukset toteutetaan seuran ohjeistuksella.</t>
  </si>
  <si>
    <r>
      <rPr>
        <rFont val="Calibri"/>
        <sz val="11.0"/>
      </rPr>
      <t xml:space="preserve">Kyselyt: </t>
    </r>
    <r>
      <rPr>
        <rFont val="Calibri"/>
        <color/>
        <sz val="11.0"/>
      </rPr>
      <t>seura.lielahti@intersport.fi</t>
    </r>
  </si>
  <si>
    <t>Yhteyshenkilöt:</t>
  </si>
  <si>
    <t>RaPy/Noora, noora.vehmas@rapy.net, 0500 984 320</t>
  </si>
  <si>
    <t>Intersport/Kimmo, seura.lielahti@intersport.fi, 050 310 6642</t>
  </si>
  <si>
    <t>Aktiivi/Rauno, rauno@enive.fi, 0400 209 322</t>
  </si>
  <si>
    <t>JOUKKUETILAUKSET / RAHOLAN PYRKIVÄ, 2025</t>
  </si>
  <si>
    <t>Hinnat voimassa toistaiseksi</t>
  </si>
  <si>
    <t xml:space="preserve"> </t>
  </si>
  <si>
    <t>Ostaja:</t>
  </si>
  <si>
    <t>Myyjä :</t>
  </si>
  <si>
    <t>Päivämäärä:</t>
  </si>
  <si>
    <t>Yritys</t>
  </si>
  <si>
    <t>Tiitiset Oy</t>
  </si>
  <si>
    <t>Joukkue</t>
  </si>
  <si>
    <t>Intersport Lielahti</t>
  </si>
  <si>
    <t>Nimi</t>
  </si>
  <si>
    <t>Yht.henk.</t>
  </si>
  <si>
    <t>Kimmo</t>
  </si>
  <si>
    <t>Puh.</t>
  </si>
  <si>
    <t>050-3106642</t>
  </si>
  <si>
    <t>E-mail</t>
  </si>
  <si>
    <t>seura.lielahti@intersport.fi</t>
  </si>
  <si>
    <t>SUBLIMAATIOASUT, VAKIOPAINATUKSET SISÄLTYVÄT HINTAAN JA OVAT VALMIINA TUOTTEISSA</t>
  </si>
  <si>
    <t>TILATAAN KOOTUSTI SEURATASOLLA</t>
  </si>
  <si>
    <t>TÄYTÄ INFOLOMAKE, SIVU 3</t>
  </si>
  <si>
    <t>koko/kpl</t>
  </si>
  <si>
    <t>rivi</t>
  </si>
  <si>
    <t>tuotenumero</t>
  </si>
  <si>
    <t>Peliasut</t>
  </si>
  <si>
    <t>hinta</t>
  </si>
  <si>
    <t>XS</t>
  </si>
  <si>
    <t>S</t>
  </si>
  <si>
    <t>M</t>
  </si>
  <si>
    <t>L</t>
  </si>
  <si>
    <t>XL</t>
  </si>
  <si>
    <t>2XL</t>
  </si>
  <si>
    <t>3XL</t>
  </si>
  <si>
    <t>YHT</t>
  </si>
  <si>
    <t>SUM</t>
  </si>
  <si>
    <t>HUOM!</t>
  </si>
  <si>
    <t>SETTI1M</t>
  </si>
  <si>
    <t>Peliasu, kääntöasu (paita+shortsit), miehet</t>
  </si>
  <si>
    <t xml:space="preserve"> -</t>
  </si>
  <si>
    <t>paita &amp; housut samaa kokoa</t>
  </si>
  <si>
    <t>SETTI2W</t>
  </si>
  <si>
    <t>Peliasu, kääntöasu (paita+shortsit), naiset</t>
  </si>
  <si>
    <t xml:space="preserve"> - </t>
  </si>
  <si>
    <t>SETTI3JR</t>
  </si>
  <si>
    <t>Peliasu, kääntöasu (paita+shortsit), lapset</t>
  </si>
  <si>
    <t>KP1M</t>
  </si>
  <si>
    <t>Pelipaita, kääntöpaita, miehet</t>
  </si>
  <si>
    <t>KP2W</t>
  </si>
  <si>
    <t>Pelipaita, kääntöpaita, naiset</t>
  </si>
  <si>
    <t>KP3JR</t>
  </si>
  <si>
    <t>Pelipaita, kääntöpaita, lapset</t>
  </si>
  <si>
    <t>KS1M</t>
  </si>
  <si>
    <t>Pelishortsit, kääntöshortsit, aikuiset</t>
  </si>
  <si>
    <t>KS2W</t>
  </si>
  <si>
    <t>Pelishortsit, kääntöshortsit, lapset</t>
  </si>
  <si>
    <t>PP1MSINI</t>
  </si>
  <si>
    <t>Pelipaita, sininen, miehet</t>
  </si>
  <si>
    <t>PP2MKELTA</t>
  </si>
  <si>
    <t>Pelipaita, keltainen, miehet</t>
  </si>
  <si>
    <t>PP3WSINI</t>
  </si>
  <si>
    <t>Pelipaita, sininen, naiset</t>
  </si>
  <si>
    <t>PP4WKELTA</t>
  </si>
  <si>
    <t>Pelipaita, keltainen, naiset</t>
  </si>
  <si>
    <t>PP5JRSINI</t>
  </si>
  <si>
    <t>Pelipaita, sininen, lapset</t>
  </si>
  <si>
    <t>PP6JRKELTA</t>
  </si>
  <si>
    <t>Pelipaita, keltainen, lapset</t>
  </si>
  <si>
    <t>PS1ASINI</t>
  </si>
  <si>
    <t>Pelishortsit, aikuiset, sininen</t>
  </si>
  <si>
    <t>PS2AKELTA</t>
  </si>
  <si>
    <t>Pelishortsit, aikuiset, keltainen</t>
  </si>
  <si>
    <t>PS3JRSINI</t>
  </si>
  <si>
    <t>Pelishortsit lapset, sininen</t>
  </si>
  <si>
    <t>PS4JRKELTA</t>
  </si>
  <si>
    <t>Pelishortsit lapset, keltainen</t>
  </si>
  <si>
    <t>SEURATUOTTEET, HINNAT EIVÄT SISÄLLÄ PAINATUKSIA</t>
  </si>
  <si>
    <t>TILAAJA LÄHETTÄÄ PAINATUSOHJEET AKTIIVI SUOMEEN, JOKA LASKUTTAA SUORAAN TILAAJAA</t>
  </si>
  <si>
    <t>Lämppäpaidat &amp; treenishortsit, unisex</t>
  </si>
  <si>
    <t>4233-09</t>
  </si>
  <si>
    <t>Lyhythihainen, Team S/S, sininen, aikuiset</t>
  </si>
  <si>
    <t>sis. intersport-logon</t>
  </si>
  <si>
    <t>4233-03</t>
  </si>
  <si>
    <t>Lyhythihainen, Team S/S, keltainen, aikuiset</t>
  </si>
  <si>
    <t>Lyhythihainen, Team S/S, sininen, lapset</t>
  </si>
  <si>
    <t>Lyhythihainen, Team S/S, keltainen, lapset</t>
  </si>
  <si>
    <t>4333-03</t>
  </si>
  <si>
    <t>Pitkähihainen, Team L/S, keltainen, aikuiset</t>
  </si>
  <si>
    <t>Pitkähihainen, Team L/S keltainen, lapset</t>
  </si>
  <si>
    <t>4400-09</t>
  </si>
  <si>
    <t>Treenishortsit, Manchester 2.0, sininen, aikuiset</t>
  </si>
  <si>
    <t>Treenishortsit, Manchester 2.0, sininen, lapset</t>
  </si>
  <si>
    <t>Seuravaatteet, unisex</t>
  </si>
  <si>
    <t>6765-09</t>
  </si>
  <si>
    <t>Huppari, HS Base, sininen, aikuiset</t>
  </si>
  <si>
    <t>Huppari, HS Base, sininen, lapset</t>
  </si>
  <si>
    <t>6565-08</t>
  </si>
  <si>
    <t>Collegehousut, JT Base, musta, aikuiset</t>
  </si>
  <si>
    <t>Collegehousut, JT Base, musta, lapset</t>
  </si>
  <si>
    <t>9250-08</t>
  </si>
  <si>
    <t>Verkkahousu, PolyTr, musta, aikuiset</t>
  </si>
  <si>
    <t>Verkkahousu, PolyTr, musta, lapset</t>
  </si>
  <si>
    <t>6350-09</t>
  </si>
  <si>
    <t>Pikee, Classico, sininen, aikuiset</t>
  </si>
  <si>
    <t>6165-09</t>
  </si>
  <si>
    <t>T-paita, puuvilla, sininen, aikuiset</t>
  </si>
  <si>
    <t>T-paita, puuvilla, sininen, lapset</t>
  </si>
  <si>
    <t>Muut seuratuotteet</t>
  </si>
  <si>
    <t>kpl</t>
  </si>
  <si>
    <t>1950L-08</t>
  </si>
  <si>
    <t>Pelikassi, Classico, sininen, koko 3 60L (55x35x32)</t>
  </si>
  <si>
    <t>1950M-08</t>
  </si>
  <si>
    <t>Pelikassi, Classico, sininen, koko 2 40L (45x30x30)</t>
  </si>
  <si>
    <t>1950S-08</t>
  </si>
  <si>
    <t>Pelikassi, Classico, sininen, koko 1 19L (38x21x28)</t>
  </si>
  <si>
    <t>PR22KW</t>
  </si>
  <si>
    <t>Palloverkkoreppu (uusi), musta</t>
  </si>
  <si>
    <t>Tilauksen loppusumma</t>
  </si>
  <si>
    <t>€</t>
  </si>
  <si>
    <t>SUBLIMAATIOTILAUSTEN INFORMAATIO</t>
  </si>
  <si>
    <t>TILAAJA TÄYTTÄÄ</t>
  </si>
  <si>
    <t>TÄRKEÄÄ:</t>
  </si>
  <si>
    <t xml:space="preserve">Pelaajan nimi täytetään tilauslomakkeeseen siten, kun se halutaan painettuna (VIRTANEN tai Virtanen). </t>
  </si>
  <si>
    <t>Tallenna tiedosto Microsoft Excel Worksheet (.xlsx) -muodossa.</t>
  </si>
  <si>
    <t xml:space="preserve">HINTA SISÄLTÄÄ: </t>
  </si>
  <si>
    <t>PAITA: SEURALOGO, PELINUMEROT ETEEN JA TAAKSE, NIMI SELKÄÄN, SEURAN SOPIMAT MAINOSLOGOT</t>
  </si>
  <si>
    <t>SHORTSIT: PELINUMERO JA SEURAN SOPIMAT MAINOSLOGOT</t>
  </si>
  <si>
    <t>MIKÄLI HALUTAAN MUITA MAINOKSIA, SOVI ASIASTA SEURAN KANSSA.</t>
  </si>
  <si>
    <t>LÄHETÄ LOGOT VEKTORITIEDOSTOINA LIITTEENÄ JA MAINITSE SIJOITUSKOHTA TUOTTEESEEN.</t>
  </si>
  <si>
    <t xml:space="preserve">JOUKKUE: </t>
  </si>
  <si>
    <t>PELAAJAN NIMI</t>
  </si>
  <si>
    <t>TUOTE</t>
  </si>
  <si>
    <t>TUOTENUMERO</t>
  </si>
  <si>
    <t>VÄRI</t>
  </si>
  <si>
    <t>TUOTTEEN KOKO</t>
  </si>
  <si>
    <t>NIMIKOINTI</t>
  </si>
  <si>
    <t>PELINUMERO</t>
  </si>
  <si>
    <t>MUITA MAINOKSIA: KYLLÄ / EI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</si>
</sst>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1.0"/>
      <color/>
      <name val="Arial"/>
      <scheme val="minor"/>
    </font>
    <font>
      <sz val="25.0"/>
      <color/>
      <name val="Calibri"/>
    </font>
    <font>
      <b/>
      <sz val="11.0"/>
      <color/>
      <name val="Calibri"/>
    </font>
    <font>
      <b/>
      <sz val="11.0"/>
      <name val="Calibri"/>
    </font>
    <font>
      <sz val="11.0"/>
      <name val="Calibri"/>
    </font>
    <font>
      <sz val="11.0"/>
      <color rgb="FFFF0000"/>
      <name val="Calibri"/>
    </font>
    <font>
      <b/>
      <sz val="16.0"/>
      <name val="Arial"/>
    </font>
    <font>
      <sz val="10.0"/>
      <name val="Arial"/>
    </font>
    <font>
      <sz val="8.0"/>
      <name val="Arial"/>
    </font>
    <font>
      <b/>
      <sz val="12.0"/>
      <color rgb="FF000000"/>
      <name val="Arial"/>
    </font>
    <font>
      <b/>
      <sz val="10.0"/>
      <name val="Arial"/>
    </font>
    <font>
      <b/>
      <i/>
      <sz val="10.0"/>
      <name val="Arial"/>
    </font>
    <font>
      <sz val="12.0"/>
      <name val="Arial"/>
    </font>
    <font/>
    <font>
      <u/>
      <sz val="10.0"/>
      <color rgb="FF0000FF"/>
      <name val="Arial"/>
    </font>
    <font>
      <b/>
      <u/>
      <sz val="10.0"/>
      <color rgb="FF0000FF"/>
      <name val="Arial"/>
    </font>
    <font>
      <b/>
      <sz val="10.0"/>
      <color rgb="FFFF0000"/>
      <name val="Arial"/>
    </font>
    <font>
      <b/>
      <sz val="10.0"/>
      <color rgb="FF2F5496"/>
      <name val="Arial"/>
    </font>
    <font>
      <sz val="11.0"/>
      <color rgb="FF2F5496"/>
      <name val="Calibri"/>
    </font>
    <font>
      <b/>
      <sz val="10.0"/>
      <color rgb="FF2E75B5"/>
      <name val="Arial"/>
    </font>
    <font>
      <sz val="11.0"/>
      <color rgb="FF2E75B5"/>
      <name val="Calibri"/>
    </font>
    <font>
      <sz val="10.0"/>
      <color/>
      <name val="Arial"/>
    </font>
    <font>
      <sz val="11.0"/>
      <color/>
      <name val="Calibri"/>
    </font>
    <font>
      <b/>
      <sz val="10.0"/>
      <color/>
      <name val="Arial"/>
    </font>
    <font>
      <b/>
      <sz val="11.0"/>
      <color rgb="FF000000"/>
      <name val="Calibri"/>
    </font>
    <font>
      <b/>
      <sz val="11.0"/>
      <color rgb="FFFF0000"/>
      <name val="Calibri"/>
    </font>
    <font>
      <b/>
      <sz val="11.0"/>
      <color rgb="FF2E75B5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D0CECE"/>
        <bgColor rgb="FFD0CECE"/>
      </patternFill>
    </fill>
  </fills>
  <borders count="21">
    <border/>
    <border>
      <bottom style="medium">
        <color rgb="FF003300"/>
      </bottom>
    </border>
    <border>
      <bottom style="medium">
        <color rgb="FF000000"/>
      </bottom>
    </border>
    <border>
      <top style="medium">
        <color rgb="FF003300"/>
      </top>
    </border>
    <border>
      <left/>
      <right/>
      <top/>
      <bottom/>
    </border>
    <border>
      <right style="medium">
        <color rgb="FF003300"/>
      </right>
      <bottom style="medium">
        <color rgb="FF003300"/>
      </bottom>
    </border>
    <border>
      <left style="medium">
        <color rgb="FF003300"/>
      </left>
      <right style="medium">
        <color rgb="FF003300"/>
      </right>
      <bottom style="medium">
        <color rgb="FF003300"/>
      </bottom>
    </border>
    <border>
      <left style="medium">
        <color rgb="FF003300"/>
      </left>
      <right style="medium">
        <color rgb="FF003300"/>
      </right>
    </border>
    <border>
      <left style="medium">
        <color rgb="FF003300"/>
      </left>
      <right style="medium">
        <color rgb="FF003300"/>
      </right>
      <top style="medium">
        <color rgb="FF0033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3300"/>
      </left>
      <right style="medium">
        <color rgb="FF0033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3300"/>
      </right>
    </border>
    <border>
      <left style="medium">
        <color rgb="FF000000"/>
      </left>
      <right style="medium">
        <color rgb="FF000000"/>
      </right>
      <bottom style="medium">
        <color rgb="FF003300"/>
      </bottom>
    </border>
    <border>
      <left/>
      <right/>
      <top/>
      <bottom style="medium">
        <color rgb="FF003300"/>
      </bottom>
    </border>
    <border>
      <right style="medium">
        <color rgb="FF003300"/>
      </right>
      <top style="medium">
        <color rgb="FF003300"/>
      </top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Alignment="1" applyFont="1">
      <alignment horizontal="right" vertical="top"/>
    </xf>
    <xf borderId="0" fillId="0" fontId="9" numFmtId="0" xfId="0" applyAlignment="1" applyFont="1">
      <alignment horizontal="left"/>
    </xf>
    <xf borderId="0" fillId="0" fontId="10" numFmtId="0" xfId="0" applyFont="1"/>
    <xf borderId="1" fillId="0" fontId="11" numFmtId="0" xfId="0" applyBorder="1" applyFont="1"/>
    <xf borderId="0" fillId="0" fontId="11" numFmtId="0" xfId="0" applyFont="1"/>
    <xf borderId="2" fillId="0" fontId="10" numFmtId="0" xfId="0" applyBorder="1" applyFont="1"/>
    <xf borderId="0" fillId="0" fontId="8" numFmtId="0" xfId="0" applyAlignment="1" applyFont="1">
      <alignment horizontal="left"/>
    </xf>
    <xf borderId="0" fillId="0" fontId="10" numFmtId="49" xfId="0" applyFont="1" applyNumberFormat="1"/>
    <xf borderId="0" fillId="0" fontId="12" numFmtId="0" xfId="0" applyFont="1"/>
    <xf borderId="3" fillId="0" fontId="10" numFmtId="0" xfId="0" applyBorder="1" applyFont="1"/>
    <xf borderId="3" fillId="0" fontId="13" numFmtId="0" xfId="0" applyBorder="1" applyFont="1"/>
    <xf borderId="4" fillId="2" fontId="10" numFmtId="49" xfId="0" applyBorder="1" applyFill="1" applyFont="1" applyNumberFormat="1"/>
    <xf borderId="4" fillId="3" fontId="7" numFmtId="0" xfId="0" applyBorder="1" applyFill="1" applyFont="1"/>
    <xf borderId="0" fillId="0" fontId="8" numFmtId="0" xfId="0" applyFont="1"/>
    <xf borderId="0" fillId="0" fontId="10" numFmtId="3" xfId="0" applyFont="1" applyNumberFormat="1"/>
    <xf borderId="4" fillId="2" fontId="14" numFmtId="49" xfId="0" applyBorder="1" applyFont="1" applyNumberFormat="1"/>
    <xf borderId="0" fillId="0" fontId="15" numFmtId="0" xfId="0" applyFont="1"/>
    <xf borderId="0" fillId="0" fontId="16" numFmtId="0" xfId="0" applyFont="1"/>
    <xf borderId="0" fillId="0" fontId="17" numFmtId="0" xfId="0" applyFont="1"/>
    <xf borderId="0" fillId="0" fontId="18" numFmtId="0" xfId="0" applyFont="1"/>
    <xf borderId="0" fillId="0" fontId="10" numFmtId="0" xfId="0" applyAlignment="1" applyFont="1">
      <alignment horizontal="center"/>
    </xf>
    <xf borderId="1" fillId="0" fontId="10" numFmtId="0" xfId="0" applyAlignment="1" applyBorder="1" applyFont="1">
      <alignment horizontal="left"/>
    </xf>
    <xf borderId="1" fillId="0" fontId="19" numFmtId="0" xfId="0" applyAlignment="1" applyBorder="1" applyFont="1">
      <alignment horizontal="left"/>
    </xf>
    <xf borderId="1" fillId="0" fontId="10" numFmtId="0" xfId="0" applyAlignment="1" applyBorder="1" applyFont="1">
      <alignment vertical="center"/>
    </xf>
    <xf borderId="5" fillId="0" fontId="13" numFmtId="0" xfId="0" applyBorder="1" applyFont="1"/>
    <xf borderId="6" fillId="0" fontId="10" numFmtId="0" xfId="0" applyAlignment="1" applyBorder="1" applyFont="1">
      <alignment horizontal="center"/>
    </xf>
    <xf borderId="1" fillId="0" fontId="7" numFmtId="0" xfId="0" applyAlignment="1" applyBorder="1" applyFont="1">
      <alignment horizontal="center"/>
    </xf>
    <xf borderId="0" fillId="0" fontId="7" numFmtId="0" xfId="0" applyAlignment="1" applyFont="1">
      <alignment horizontal="left"/>
    </xf>
    <xf borderId="0" fillId="0" fontId="20" numFmtId="0" xfId="0" applyFont="1"/>
    <xf borderId="0" fillId="0" fontId="7" numFmtId="0" xfId="0" applyAlignment="1" applyFont="1">
      <alignment vertical="center"/>
    </xf>
    <xf borderId="7" fillId="0" fontId="10" numFmtId="2" xfId="0" applyAlignment="1" applyBorder="1" applyFont="1" applyNumberFormat="1">
      <alignment horizontal="center"/>
    </xf>
    <xf borderId="0" fillId="0" fontId="7" numFmtId="0" xfId="0" applyAlignment="1" applyFont="1">
      <alignment horizontal="center"/>
    </xf>
    <xf borderId="4" fillId="4" fontId="7" numFmtId="0" xfId="0" applyAlignment="1" applyBorder="1" applyFill="1" applyFont="1">
      <alignment horizontal="center"/>
    </xf>
    <xf borderId="8" fillId="0" fontId="10" numFmtId="0" xfId="0" applyAlignment="1" applyBorder="1" applyFont="1">
      <alignment horizontal="center"/>
    </xf>
    <xf borderId="4" fillId="2" fontId="7" numFmtId="0" xfId="0" applyAlignment="1" applyBorder="1" applyFont="1">
      <alignment horizontal="left"/>
    </xf>
    <xf borderId="7" fillId="0" fontId="10" numFmtId="0" xfId="0" applyAlignment="1" applyBorder="1" applyFont="1">
      <alignment horizontal="center"/>
    </xf>
    <xf borderId="2" fillId="0" fontId="7" numFmtId="0" xfId="0" applyAlignment="1" applyBorder="1" applyFont="1">
      <alignment horizontal="left"/>
    </xf>
    <xf borderId="2" fillId="0" fontId="20" numFmtId="0" xfId="0" applyBorder="1" applyFont="1"/>
    <xf borderId="2" fillId="0" fontId="7" numFmtId="0" xfId="0" applyAlignment="1" applyBorder="1" applyFont="1">
      <alignment vertical="center"/>
    </xf>
    <xf borderId="2" fillId="0" fontId="8" numFmtId="0" xfId="0" applyBorder="1" applyFont="1"/>
    <xf borderId="9" fillId="0" fontId="10" numFmtId="4" xfId="0" applyAlignment="1" applyBorder="1" applyFont="1" applyNumberFormat="1">
      <alignment horizontal="center"/>
    </xf>
    <xf borderId="10" fillId="4" fontId="7" numFmtId="0" xfId="0" applyAlignment="1" applyBorder="1" applyFont="1">
      <alignment horizontal="center"/>
    </xf>
    <xf borderId="2" fillId="0" fontId="7" numFmtId="0" xfId="0" applyAlignment="1" applyBorder="1" applyFont="1">
      <alignment horizontal="center"/>
    </xf>
    <xf borderId="11" fillId="0" fontId="10" numFmtId="0" xfId="0" applyAlignment="1" applyBorder="1" applyFont="1">
      <alignment horizontal="center"/>
    </xf>
    <xf borderId="11" fillId="0" fontId="10" numFmtId="2" xfId="0" applyAlignment="1" applyBorder="1" applyFont="1" applyNumberFormat="1">
      <alignment horizontal="center"/>
    </xf>
    <xf borderId="0" fillId="0" fontId="20" numFmtId="0" xfId="0" applyAlignment="1" applyFont="1">
      <alignment horizontal="left"/>
    </xf>
    <xf borderId="12" fillId="0" fontId="10" numFmtId="4" xfId="0" applyAlignment="1" applyBorder="1" applyFont="1" applyNumberFormat="1">
      <alignment horizontal="center"/>
    </xf>
    <xf borderId="13" fillId="0" fontId="7" numFmtId="0" xfId="0" applyAlignment="1" applyBorder="1" applyFont="1">
      <alignment horizontal="center"/>
    </xf>
    <xf borderId="1" fillId="0" fontId="7" numFmtId="0" xfId="0" applyAlignment="1" applyBorder="1" applyFont="1">
      <alignment horizontal="left"/>
    </xf>
    <xf borderId="1" fillId="0" fontId="20" numFmtId="0" xfId="0" applyBorder="1" applyFont="1"/>
    <xf borderId="1" fillId="0" fontId="7" numFmtId="0" xfId="0" applyAlignment="1" applyBorder="1" applyFont="1">
      <alignment vertical="center"/>
    </xf>
    <xf borderId="1" fillId="0" fontId="8" numFmtId="0" xfId="0" applyBorder="1" applyFont="1"/>
    <xf borderId="14" fillId="0" fontId="10" numFmtId="4" xfId="0" applyAlignment="1" applyBorder="1" applyFont="1" applyNumberFormat="1">
      <alignment horizontal="center"/>
    </xf>
    <xf borderId="15" fillId="4" fontId="7" numFmtId="0" xfId="0" applyAlignment="1" applyBorder="1" applyFont="1">
      <alignment horizontal="center"/>
    </xf>
    <xf borderId="6" fillId="0" fontId="10" numFmtId="2" xfId="0" applyAlignment="1" applyBorder="1" applyFont="1" applyNumberFormat="1">
      <alignment horizontal="center"/>
    </xf>
    <xf borderId="4" fillId="4" fontId="7" numFmtId="0" xfId="0" applyAlignment="1" applyBorder="1" applyFont="1">
      <alignment horizontal="left"/>
    </xf>
    <xf borderId="0" fillId="0" fontId="10" numFmtId="2" xfId="0" applyAlignment="1" applyFont="1" applyNumberFormat="1">
      <alignment horizontal="center"/>
    </xf>
    <xf borderId="13" fillId="0" fontId="13" numFmtId="0" xfId="0" applyBorder="1" applyFont="1"/>
    <xf borderId="0" fillId="0" fontId="21" numFmtId="0" xfId="0" applyAlignment="1" applyFont="1">
      <alignment horizontal="left"/>
    </xf>
    <xf borderId="3" fillId="0" fontId="22" numFmtId="0" xfId="0" applyBorder="1" applyFont="1"/>
    <xf borderId="16" fillId="0" fontId="13" numFmtId="0" xfId="0" applyBorder="1" applyFont="1"/>
    <xf borderId="7" fillId="0" fontId="23" numFmtId="2" xfId="0" applyAlignment="1" applyBorder="1" applyFont="1" applyNumberFormat="1">
      <alignment horizontal="center"/>
    </xf>
    <xf borderId="4" fillId="4" fontId="22" numFmtId="0" xfId="0" applyAlignment="1" applyBorder="1" applyFont="1">
      <alignment horizontal="center" vertical="center"/>
    </xf>
    <xf borderId="4" fillId="4" fontId="22" numFmtId="0" xfId="0" applyBorder="1" applyFont="1"/>
    <xf borderId="0" fillId="0" fontId="22" numFmtId="0" xfId="0" applyFont="1"/>
    <xf borderId="0" fillId="0" fontId="4" numFmtId="0" xfId="0" applyAlignment="1" applyFont="1">
      <alignment horizontal="left"/>
    </xf>
    <xf borderId="0" fillId="0" fontId="10" numFmtId="0" xfId="0" applyAlignment="1" applyFont="1">
      <alignment horizontal="right"/>
    </xf>
    <xf borderId="0" fillId="0" fontId="24" numFmtId="0" xfId="0" applyFont="1"/>
    <xf borderId="0" fillId="0" fontId="25" numFmtId="0" xfId="0" applyFont="1"/>
    <xf borderId="17" fillId="0" fontId="25" numFmtId="0" xfId="0" applyBorder="1" applyFont="1"/>
    <xf borderId="17" fillId="0" fontId="13" numFmtId="0" xfId="0" applyBorder="1" applyFont="1"/>
    <xf borderId="18" fillId="0" fontId="2" numFmtId="0" xfId="0" applyAlignment="1" applyBorder="1" applyFont="1">
      <alignment horizontal="center" shrinkToFit="0" vertical="center" wrapText="1"/>
    </xf>
    <xf borderId="19" fillId="0" fontId="2" numFmtId="0" xfId="0" applyAlignment="1" applyBorder="1" applyFont="1">
      <alignment horizontal="center" shrinkToFit="0" vertical="center" wrapText="1"/>
    </xf>
    <xf borderId="19" fillId="0" fontId="26" numFmtId="0" xfId="0" applyAlignment="1" applyBorder="1" applyFont="1">
      <alignment horizontal="center" shrinkToFit="0" vertical="center" wrapText="1"/>
    </xf>
    <xf borderId="20" fillId="0" fontId="2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-teema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1">
      <c r="A1" s="1" t="s">
        <v>0</v>
      </c>
    </row>
    <row r="2">
      <c r="A2" s="1" t="s">
        <v>1</v>
      </c>
    </row>
    <row r="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>
      <c r="A5" t="s">
        <v>3</v>
      </c>
    </row>
    <row r="6">
      <c r="A6" t="s">
        <v>4</v>
      </c>
    </row>
    <row r="7">
      <c r="A7" t="s">
        <v>5</v>
      </c>
    </row>
    <row r="8">
      <c r="A8" t="s">
        <v>6</v>
      </c>
    </row>
    <row r="10">
      <c r="A10" s="3" t="s">
        <v>7</v>
      </c>
    </row>
    <row r="11">
      <c r="A11" s="4" t="s">
        <v>8</v>
      </c>
    </row>
    <row r="12">
      <c r="A12" s="4" t="s">
        <v>9</v>
      </c>
    </row>
    <row r="13">
      <c r="A13" s="4" t="s">
        <v>10</v>
      </c>
    </row>
    <row r="14">
      <c r="A14" s="4" t="s">
        <v>11</v>
      </c>
    </row>
    <row r="15">
      <c r="A15" s="4"/>
    </row>
    <row r="16">
      <c r="A16" s="3" t="s">
        <v>12</v>
      </c>
      <c r="B16" s="5"/>
      <c r="C16" s="5"/>
      <c r="D16" s="5"/>
      <c r="E16" s="5"/>
    </row>
    <row r="17">
      <c r="A17" s="4" t="s">
        <v>13</v>
      </c>
      <c r="B17" s="5"/>
      <c r="C17" s="5"/>
      <c r="D17" s="5"/>
      <c r="E17" s="5"/>
    </row>
    <row r="18">
      <c r="A18" s="4" t="s">
        <v>14</v>
      </c>
      <c r="B18" s="5"/>
      <c r="C18" s="5"/>
      <c r="D18" s="5"/>
      <c r="E18" s="5"/>
    </row>
    <row r="19">
      <c r="A19" s="4" t="s">
        <v>15</v>
      </c>
      <c r="B19" s="5"/>
      <c r="C19" s="5"/>
      <c r="D19" s="5"/>
      <c r="E19" s="5"/>
    </row>
    <row r="20">
      <c r="A20" s="4"/>
      <c r="B20" s="5"/>
      <c r="C20" s="5"/>
      <c r="D20" s="5"/>
      <c r="E20" s="5"/>
    </row>
    <row r="21" ht="15.75" customHeight="1">
      <c r="A21" s="3" t="s">
        <v>16</v>
      </c>
      <c r="B21" s="5"/>
      <c r="C21" s="5"/>
      <c r="D21" s="5"/>
      <c r="E21" s="5"/>
    </row>
    <row r="22" ht="15.75" customHeight="1">
      <c r="A22" s="4" t="s">
        <v>17</v>
      </c>
      <c r="B22" s="5"/>
      <c r="C22" s="5"/>
      <c r="D22" s="5"/>
      <c r="E22" s="5"/>
    </row>
    <row r="23" ht="15.75" customHeight="1">
      <c r="A23" s="4" t="s">
        <v>18</v>
      </c>
      <c r="B23" s="5"/>
      <c r="C23" s="5"/>
      <c r="D23" s="5"/>
      <c r="E23" s="5"/>
    </row>
    <row r="24" ht="15.75" customHeight="1">
      <c r="A24" s="4"/>
      <c r="B24" s="5"/>
      <c r="C24" s="5"/>
      <c r="D24" s="5"/>
      <c r="E24" s="5"/>
    </row>
    <row r="25" ht="15.75" customHeight="1">
      <c r="A25" s="3" t="s">
        <v>19</v>
      </c>
      <c r="B25" s="5"/>
      <c r="C25" s="5"/>
      <c r="D25" s="5"/>
      <c r="E25" s="5"/>
    </row>
    <row r="26" ht="15.75" customHeight="1">
      <c r="A26" s="4" t="s">
        <v>20</v>
      </c>
      <c r="B26" s="5"/>
      <c r="C26" s="5"/>
      <c r="D26" s="5"/>
      <c r="E26" s="5"/>
    </row>
    <row r="27" ht="15.75" customHeight="1">
      <c r="A27" s="4" t="s">
        <v>21</v>
      </c>
      <c r="B27" s="5"/>
      <c r="C27" s="5"/>
      <c r="D27" s="5"/>
      <c r="E27" s="5"/>
    </row>
    <row r="28" ht="15.75" customHeight="1">
      <c r="A28" s="4" t="s">
        <v>22</v>
      </c>
      <c r="B28" s="5"/>
      <c r="C28" s="5"/>
      <c r="D28" s="5"/>
      <c r="E28" s="5"/>
    </row>
    <row r="29" ht="15.75" customHeight="1">
      <c r="A29" s="4"/>
      <c r="B29" s="5"/>
      <c r="C29" s="5"/>
      <c r="D29" s="5"/>
      <c r="E29" s="5"/>
    </row>
    <row r="30" ht="15.75" customHeight="1">
      <c r="A30" s="3" t="s">
        <v>23</v>
      </c>
    </row>
    <row r="31" ht="15.75" customHeight="1">
      <c r="A31" s="4" t="s">
        <v>24</v>
      </c>
    </row>
    <row r="32" ht="15.75" customHeight="1">
      <c r="A32" t="s">
        <v>25</v>
      </c>
    </row>
    <row r="33" ht="15.75" customHeight="1">
      <c r="A33" t="s">
        <v>26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A1:E1"/>
    <mergeCell ref="A2:D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3.0"/>
    <col customWidth="1" min="3" max="3" width="5.57"/>
    <col customWidth="1" min="4" max="4" width="38.14"/>
    <col customWidth="1" min="5" max="5" width="10.57"/>
    <col customWidth="1" min="6" max="17" width="8.71"/>
    <col customWidth="1" min="18" max="18" width="12.57"/>
    <col customWidth="1" min="19" max="19" width="8.71"/>
    <col customWidth="1" min="20" max="20" width="27.43"/>
  </cols>
  <sheetData>
    <row r="1">
      <c r="A1" s="6" t="s">
        <v>27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</row>
    <row r="2">
      <c r="A2" s="9" t="s">
        <v>28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>
      <c r="A3" s="10" t="s">
        <v>29</v>
      </c>
      <c r="B3" s="10"/>
      <c r="D3" s="11" t="s">
        <v>30</v>
      </c>
      <c r="E3" s="10"/>
      <c r="F3" s="7"/>
      <c r="H3" s="11" t="s">
        <v>31</v>
      </c>
      <c r="I3" s="11"/>
      <c r="J3" s="11"/>
      <c r="K3" s="12"/>
      <c r="L3" s="7"/>
      <c r="M3" s="7"/>
      <c r="N3" s="7"/>
      <c r="O3" s="7"/>
      <c r="P3" s="7"/>
      <c r="Q3" s="7"/>
      <c r="R3" s="13" t="s">
        <v>32</v>
      </c>
    </row>
    <row r="4">
      <c r="A4" s="14"/>
      <c r="B4" s="14"/>
      <c r="D4" s="15"/>
      <c r="E4" s="16"/>
      <c r="F4" s="14" t="s">
        <v>33</v>
      </c>
      <c r="H4" s="17" t="s">
        <v>34</v>
      </c>
      <c r="I4" s="18"/>
      <c r="J4" s="18"/>
      <c r="K4" s="10"/>
      <c r="L4" s="7"/>
      <c r="M4" s="7"/>
      <c r="N4" s="7"/>
      <c r="O4" s="7"/>
      <c r="P4" s="7"/>
      <c r="Q4" s="7"/>
      <c r="R4" s="7"/>
    </row>
    <row r="5">
      <c r="A5" s="14" t="s">
        <v>35</v>
      </c>
      <c r="B5" s="14"/>
      <c r="D5" s="19"/>
      <c r="E5" s="16"/>
      <c r="F5" s="7"/>
      <c r="H5" s="10" t="s">
        <v>36</v>
      </c>
      <c r="K5" s="10"/>
      <c r="L5" s="7"/>
      <c r="M5" s="7"/>
      <c r="N5" s="7"/>
      <c r="O5" s="7"/>
      <c r="P5" s="7"/>
      <c r="Q5" s="7"/>
      <c r="R5" s="20"/>
    </row>
    <row r="6">
      <c r="A6" s="21" t="s">
        <v>37</v>
      </c>
      <c r="B6" s="21"/>
      <c r="D6" s="19"/>
      <c r="E6" s="10"/>
      <c r="F6" s="21" t="s">
        <v>38</v>
      </c>
      <c r="H6" s="10" t="s">
        <v>39</v>
      </c>
      <c r="K6" s="10"/>
      <c r="L6" s="7"/>
      <c r="M6" s="7"/>
      <c r="N6" s="7"/>
      <c r="O6" s="7"/>
      <c r="P6" s="7"/>
      <c r="Q6" s="7"/>
      <c r="R6" s="7"/>
    </row>
    <row r="7">
      <c r="A7" s="21" t="s">
        <v>40</v>
      </c>
      <c r="B7" s="21"/>
      <c r="D7" s="19"/>
      <c r="E7" s="22"/>
      <c r="F7" s="21" t="s">
        <v>40</v>
      </c>
      <c r="H7" s="10" t="s">
        <v>41</v>
      </c>
      <c r="K7" s="10"/>
      <c r="L7" s="7"/>
      <c r="M7" s="7"/>
      <c r="N7" s="7"/>
      <c r="O7" s="7"/>
      <c r="P7" s="7"/>
      <c r="Q7" s="7"/>
      <c r="R7" s="7"/>
    </row>
    <row r="8">
      <c r="A8" s="21" t="s">
        <v>42</v>
      </c>
      <c r="B8" s="21"/>
      <c r="D8" s="23"/>
      <c r="E8" s="22"/>
      <c r="F8" s="21" t="s">
        <v>42</v>
      </c>
      <c r="H8" s="24" t="s">
        <v>43</v>
      </c>
      <c r="K8" s="24"/>
      <c r="L8" s="7"/>
      <c r="M8" s="7"/>
      <c r="N8" s="7"/>
      <c r="O8" s="7"/>
      <c r="P8" s="7"/>
      <c r="Q8" s="7"/>
      <c r="R8" s="7"/>
    </row>
    <row r="10">
      <c r="A10" s="25" t="s">
        <v>44</v>
      </c>
      <c r="B10" s="25"/>
      <c r="C10" s="25"/>
      <c r="D10" s="25"/>
      <c r="E10" s="26"/>
    </row>
    <row r="11">
      <c r="A11" s="25" t="s">
        <v>45</v>
      </c>
      <c r="B11" s="25"/>
      <c r="C11" s="25"/>
      <c r="D11" s="25"/>
      <c r="E11" s="26"/>
    </row>
    <row r="12">
      <c r="A12" s="25" t="s">
        <v>46</v>
      </c>
      <c r="B12" s="5"/>
      <c r="C12" s="5"/>
      <c r="D12" s="5"/>
      <c r="E12" s="27"/>
      <c r="F12" s="28" t="s">
        <v>47</v>
      </c>
      <c r="G12" s="10"/>
      <c r="H12" s="10"/>
      <c r="I12" s="10"/>
      <c r="J12" s="10"/>
      <c r="K12" s="10"/>
      <c r="R12" s="10"/>
      <c r="S12" s="10"/>
      <c r="T12" s="7"/>
    </row>
    <row r="13">
      <c r="A13" s="29" t="s">
        <v>48</v>
      </c>
      <c r="B13" s="30" t="s">
        <v>49</v>
      </c>
      <c r="C13" s="31" t="s">
        <v>50</v>
      </c>
      <c r="D13" s="32"/>
      <c r="E13" s="33" t="s">
        <v>51</v>
      </c>
      <c r="F13" s="34">
        <v>116.0</v>
      </c>
      <c r="G13" s="34">
        <v>128.0</v>
      </c>
      <c r="H13" s="34">
        <v>140.0</v>
      </c>
      <c r="I13" s="34">
        <v>152.0</v>
      </c>
      <c r="J13" s="34">
        <v>164.0</v>
      </c>
      <c r="K13" s="34" t="s">
        <v>52</v>
      </c>
      <c r="L13" s="34" t="s">
        <v>53</v>
      </c>
      <c r="M13" s="34" t="s">
        <v>54</v>
      </c>
      <c r="N13" s="34" t="s">
        <v>55</v>
      </c>
      <c r="O13" s="34" t="s">
        <v>56</v>
      </c>
      <c r="P13" s="34" t="s">
        <v>57</v>
      </c>
      <c r="Q13" s="34" t="s">
        <v>58</v>
      </c>
      <c r="R13" s="33" t="s">
        <v>59</v>
      </c>
      <c r="S13" s="33" t="s">
        <v>60</v>
      </c>
      <c r="T13" s="33" t="s">
        <v>61</v>
      </c>
    </row>
    <row r="14">
      <c r="A14" s="35">
        <v>1.0</v>
      </c>
      <c r="B14" s="36" t="s">
        <v>62</v>
      </c>
      <c r="C14" s="37" t="s">
        <v>63</v>
      </c>
      <c r="D14" s="21"/>
      <c r="E14" s="38">
        <v>99.0</v>
      </c>
      <c r="F14" s="39" t="s">
        <v>64</v>
      </c>
      <c r="G14" s="39" t="s">
        <v>64</v>
      </c>
      <c r="H14" s="39" t="s">
        <v>64</v>
      </c>
      <c r="I14" s="39" t="s">
        <v>64</v>
      </c>
      <c r="J14" s="39" t="s">
        <v>64</v>
      </c>
      <c r="K14" s="40"/>
      <c r="L14" s="40"/>
      <c r="M14" s="40"/>
      <c r="N14" s="40"/>
      <c r="O14" s="40"/>
      <c r="P14" s="40"/>
      <c r="Q14" s="40"/>
      <c r="R14" s="41" t="str">
        <f t="shared" ref="R14:R31" si="1">SUM(F14:Q14)</f>
        <v>0</v>
      </c>
      <c r="S14" s="38" t="str">
        <f t="shared" ref="S14:S31" si="2">E14*R14</f>
        <v>0.00</v>
      </c>
      <c r="T14" s="42" t="s">
        <v>65</v>
      </c>
    </row>
    <row r="15">
      <c r="A15" s="35">
        <v>2.0</v>
      </c>
      <c r="B15" s="36" t="s">
        <v>66</v>
      </c>
      <c r="C15" s="37" t="s">
        <v>67</v>
      </c>
      <c r="D15" s="21"/>
      <c r="E15" s="38">
        <v>99.0</v>
      </c>
      <c r="F15" s="39" t="s">
        <v>64</v>
      </c>
      <c r="G15" s="39" t="s">
        <v>64</v>
      </c>
      <c r="H15" s="39" t="s">
        <v>64</v>
      </c>
      <c r="I15" s="39" t="s">
        <v>64</v>
      </c>
      <c r="J15" s="39" t="s">
        <v>64</v>
      </c>
      <c r="K15" s="40"/>
      <c r="L15" s="40"/>
      <c r="M15" s="40"/>
      <c r="N15" s="40"/>
      <c r="O15" s="40"/>
      <c r="P15" s="40"/>
      <c r="Q15" s="39" t="s">
        <v>68</v>
      </c>
      <c r="R15" s="43" t="str">
        <f t="shared" si="1"/>
        <v>0</v>
      </c>
      <c r="S15" s="38" t="str">
        <f t="shared" si="2"/>
        <v>0.00</v>
      </c>
      <c r="T15" s="42" t="s">
        <v>65</v>
      </c>
    </row>
    <row r="16">
      <c r="A16" s="44">
        <v>3.0</v>
      </c>
      <c r="B16" s="45" t="s">
        <v>69</v>
      </c>
      <c r="C16" s="46" t="s">
        <v>70</v>
      </c>
      <c r="D16" s="47"/>
      <c r="E16" s="48">
        <v>99.0</v>
      </c>
      <c r="F16" s="49"/>
      <c r="G16" s="49"/>
      <c r="H16" s="49"/>
      <c r="I16" s="49"/>
      <c r="J16" s="49"/>
      <c r="K16" s="50" t="s">
        <v>64</v>
      </c>
      <c r="L16" s="50" t="s">
        <v>64</v>
      </c>
      <c r="M16" s="50" t="s">
        <v>64</v>
      </c>
      <c r="N16" s="50" t="s">
        <v>64</v>
      </c>
      <c r="O16" s="50" t="s">
        <v>64</v>
      </c>
      <c r="P16" s="50" t="s">
        <v>64</v>
      </c>
      <c r="Q16" s="50" t="s">
        <v>64</v>
      </c>
      <c r="R16" s="51" t="str">
        <f t="shared" si="1"/>
        <v>0</v>
      </c>
      <c r="S16" s="52" t="str">
        <f t="shared" si="2"/>
        <v>0.00</v>
      </c>
      <c r="T16" s="42" t="s">
        <v>65</v>
      </c>
    </row>
    <row r="17">
      <c r="A17" s="35">
        <v>4.0</v>
      </c>
      <c r="B17" s="53" t="s">
        <v>71</v>
      </c>
      <c r="C17" s="37" t="s">
        <v>72</v>
      </c>
      <c r="D17" s="21"/>
      <c r="E17" s="38">
        <v>55.0</v>
      </c>
      <c r="F17" s="39" t="s">
        <v>64</v>
      </c>
      <c r="G17" s="39" t="s">
        <v>64</v>
      </c>
      <c r="H17" s="39" t="s">
        <v>64</v>
      </c>
      <c r="I17" s="39" t="s">
        <v>64</v>
      </c>
      <c r="J17" s="39" t="s">
        <v>64</v>
      </c>
      <c r="K17" s="40"/>
      <c r="L17" s="40"/>
      <c r="M17" s="40"/>
      <c r="N17" s="40"/>
      <c r="O17" s="40"/>
      <c r="P17" s="40"/>
      <c r="Q17" s="40"/>
      <c r="R17" s="43" t="str">
        <f t="shared" si="1"/>
        <v>0</v>
      </c>
      <c r="S17" s="38" t="str">
        <f t="shared" si="2"/>
        <v>0.00</v>
      </c>
      <c r="T17" s="42"/>
    </row>
    <row r="18">
      <c r="A18" s="35">
        <v>5.0</v>
      </c>
      <c r="B18" s="53" t="s">
        <v>73</v>
      </c>
      <c r="C18" s="37" t="s">
        <v>74</v>
      </c>
      <c r="D18" s="21"/>
      <c r="E18" s="38">
        <v>55.0</v>
      </c>
      <c r="F18" s="39" t="s">
        <v>64</v>
      </c>
      <c r="G18" s="39" t="s">
        <v>64</v>
      </c>
      <c r="H18" s="39" t="s">
        <v>64</v>
      </c>
      <c r="I18" s="39" t="s">
        <v>64</v>
      </c>
      <c r="J18" s="39" t="s">
        <v>64</v>
      </c>
      <c r="K18" s="40"/>
      <c r="L18" s="40"/>
      <c r="M18" s="40"/>
      <c r="N18" s="40"/>
      <c r="O18" s="40"/>
      <c r="P18" s="40"/>
      <c r="Q18" s="39" t="s">
        <v>68</v>
      </c>
      <c r="R18" s="43" t="str">
        <f t="shared" si="1"/>
        <v>0</v>
      </c>
      <c r="S18" s="38" t="str">
        <f t="shared" si="2"/>
        <v>0.00</v>
      </c>
      <c r="T18" s="42"/>
    </row>
    <row r="19">
      <c r="A19" s="44">
        <v>6.0</v>
      </c>
      <c r="B19" s="45" t="s">
        <v>75</v>
      </c>
      <c r="C19" s="46" t="s">
        <v>76</v>
      </c>
      <c r="D19" s="47"/>
      <c r="E19" s="48">
        <v>55.0</v>
      </c>
      <c r="F19" s="49"/>
      <c r="G19" s="49"/>
      <c r="H19" s="49"/>
      <c r="I19" s="49"/>
      <c r="J19" s="49"/>
      <c r="K19" s="50" t="s">
        <v>64</v>
      </c>
      <c r="L19" s="50" t="s">
        <v>64</v>
      </c>
      <c r="M19" s="50" t="s">
        <v>64</v>
      </c>
      <c r="N19" s="50" t="s">
        <v>64</v>
      </c>
      <c r="O19" s="50" t="s">
        <v>64</v>
      </c>
      <c r="P19" s="50" t="s">
        <v>64</v>
      </c>
      <c r="Q19" s="50" t="s">
        <v>64</v>
      </c>
      <c r="R19" s="51" t="str">
        <f t="shared" si="1"/>
        <v>0</v>
      </c>
      <c r="S19" s="52" t="str">
        <f t="shared" si="2"/>
        <v>0.00</v>
      </c>
      <c r="T19" s="42"/>
    </row>
    <row r="20">
      <c r="A20" s="35">
        <v>7.0</v>
      </c>
      <c r="B20" s="36" t="s">
        <v>77</v>
      </c>
      <c r="C20" s="37" t="s">
        <v>78</v>
      </c>
      <c r="D20" s="21"/>
      <c r="E20" s="54">
        <v>55.0</v>
      </c>
      <c r="F20" s="39" t="s">
        <v>64</v>
      </c>
      <c r="G20" s="39" t="s">
        <v>64</v>
      </c>
      <c r="H20" s="39" t="s">
        <v>64</v>
      </c>
      <c r="I20" s="39" t="s">
        <v>64</v>
      </c>
      <c r="J20" s="39" t="s">
        <v>64</v>
      </c>
      <c r="K20" s="40"/>
      <c r="L20" s="40"/>
      <c r="M20" s="40"/>
      <c r="N20" s="40"/>
      <c r="O20" s="40"/>
      <c r="P20" s="40"/>
      <c r="Q20" s="40"/>
      <c r="R20" s="43" t="str">
        <f t="shared" si="1"/>
        <v>0</v>
      </c>
      <c r="S20" s="38" t="str">
        <f t="shared" si="2"/>
        <v>0.00</v>
      </c>
      <c r="T20" s="42"/>
    </row>
    <row r="21" ht="15.75" customHeight="1">
      <c r="A21" s="44">
        <v>8.0</v>
      </c>
      <c r="B21" s="45" t="s">
        <v>79</v>
      </c>
      <c r="C21" s="46" t="s">
        <v>80</v>
      </c>
      <c r="D21" s="47"/>
      <c r="E21" s="48">
        <v>55.0</v>
      </c>
      <c r="F21" s="49"/>
      <c r="G21" s="49"/>
      <c r="H21" s="49"/>
      <c r="I21" s="49"/>
      <c r="J21" s="49"/>
      <c r="K21" s="50" t="s">
        <v>64</v>
      </c>
      <c r="L21" s="50" t="s">
        <v>64</v>
      </c>
      <c r="M21" s="50" t="s">
        <v>64</v>
      </c>
      <c r="N21" s="50" t="s">
        <v>64</v>
      </c>
      <c r="O21" s="50" t="s">
        <v>64</v>
      </c>
      <c r="P21" s="50" t="s">
        <v>64</v>
      </c>
      <c r="Q21" s="50" t="s">
        <v>64</v>
      </c>
      <c r="R21" s="51" t="str">
        <f t="shared" si="1"/>
        <v>0</v>
      </c>
      <c r="S21" s="52" t="str">
        <f t="shared" si="2"/>
        <v>0.00</v>
      </c>
      <c r="T21" s="42"/>
    </row>
    <row r="22" ht="15.75" customHeight="1">
      <c r="A22" s="35">
        <v>9.0</v>
      </c>
      <c r="B22" s="36" t="s">
        <v>81</v>
      </c>
      <c r="C22" s="37" t="s">
        <v>82</v>
      </c>
      <c r="D22" s="21"/>
      <c r="E22" s="54">
        <v>39.0</v>
      </c>
      <c r="F22" s="39" t="s">
        <v>64</v>
      </c>
      <c r="G22" s="39" t="s">
        <v>64</v>
      </c>
      <c r="H22" s="39" t="s">
        <v>64</v>
      </c>
      <c r="I22" s="39" t="s">
        <v>64</v>
      </c>
      <c r="J22" s="39" t="s">
        <v>64</v>
      </c>
      <c r="K22" s="40"/>
      <c r="L22" s="40"/>
      <c r="M22" s="40"/>
      <c r="N22" s="40"/>
      <c r="O22" s="40"/>
      <c r="P22" s="40"/>
      <c r="Q22" s="40"/>
      <c r="R22" s="43" t="str">
        <f t="shared" si="1"/>
        <v>0</v>
      </c>
      <c r="S22" s="38" t="str">
        <f t="shared" si="2"/>
        <v>0.00</v>
      </c>
      <c r="T22" s="42"/>
    </row>
    <row r="23" ht="15.75" customHeight="1">
      <c r="A23" s="35">
        <v>10.0</v>
      </c>
      <c r="B23" s="36" t="s">
        <v>83</v>
      </c>
      <c r="C23" s="37" t="s">
        <v>84</v>
      </c>
      <c r="D23" s="21"/>
      <c r="E23" s="54">
        <v>39.0</v>
      </c>
      <c r="F23" s="39" t="s">
        <v>64</v>
      </c>
      <c r="G23" s="39" t="s">
        <v>64</v>
      </c>
      <c r="H23" s="39" t="s">
        <v>64</v>
      </c>
      <c r="I23" s="39" t="s">
        <v>64</v>
      </c>
      <c r="J23" s="39" t="s">
        <v>64</v>
      </c>
      <c r="K23" s="40"/>
      <c r="L23" s="40"/>
      <c r="M23" s="40"/>
      <c r="N23" s="40"/>
      <c r="O23" s="40"/>
      <c r="P23" s="40"/>
      <c r="Q23" s="40"/>
      <c r="R23" s="43" t="str">
        <f t="shared" si="1"/>
        <v>0</v>
      </c>
      <c r="S23" s="38" t="str">
        <f t="shared" si="2"/>
        <v>0.00</v>
      </c>
      <c r="T23" s="42"/>
    </row>
    <row r="24" ht="15.75" customHeight="1">
      <c r="A24" s="35">
        <v>11.0</v>
      </c>
      <c r="B24" s="36" t="s">
        <v>85</v>
      </c>
      <c r="C24" s="37" t="s">
        <v>86</v>
      </c>
      <c r="D24" s="21"/>
      <c r="E24" s="54">
        <v>39.0</v>
      </c>
      <c r="F24" s="39" t="s">
        <v>64</v>
      </c>
      <c r="G24" s="39" t="s">
        <v>64</v>
      </c>
      <c r="H24" s="39" t="s">
        <v>64</v>
      </c>
      <c r="I24" s="39" t="s">
        <v>64</v>
      </c>
      <c r="J24" s="39" t="s">
        <v>64</v>
      </c>
      <c r="K24" s="40"/>
      <c r="L24" s="40"/>
      <c r="M24" s="40"/>
      <c r="N24" s="40"/>
      <c r="O24" s="40"/>
      <c r="P24" s="40"/>
      <c r="Q24" s="55" t="s">
        <v>68</v>
      </c>
      <c r="R24" s="43" t="str">
        <f t="shared" si="1"/>
        <v>0</v>
      </c>
      <c r="S24" s="38" t="str">
        <f t="shared" si="2"/>
        <v>0.00</v>
      </c>
      <c r="T24" s="42"/>
    </row>
    <row r="25" ht="15.75" customHeight="1">
      <c r="A25" s="35">
        <v>12.0</v>
      </c>
      <c r="B25" s="36" t="s">
        <v>87</v>
      </c>
      <c r="C25" s="37" t="s">
        <v>88</v>
      </c>
      <c r="D25" s="21"/>
      <c r="E25" s="54">
        <v>39.0</v>
      </c>
      <c r="F25" s="39" t="s">
        <v>64</v>
      </c>
      <c r="G25" s="39" t="s">
        <v>64</v>
      </c>
      <c r="H25" s="39" t="s">
        <v>64</v>
      </c>
      <c r="I25" s="39" t="s">
        <v>64</v>
      </c>
      <c r="J25" s="39" t="s">
        <v>64</v>
      </c>
      <c r="K25" s="40"/>
      <c r="L25" s="40"/>
      <c r="M25" s="40"/>
      <c r="N25" s="40"/>
      <c r="O25" s="40"/>
      <c r="P25" s="40"/>
      <c r="Q25" s="39" t="s">
        <v>68</v>
      </c>
      <c r="R25" s="43" t="str">
        <f t="shared" si="1"/>
        <v>0</v>
      </c>
      <c r="S25" s="38" t="str">
        <f t="shared" si="2"/>
        <v>0.00</v>
      </c>
      <c r="T25" s="42"/>
    </row>
    <row r="26" ht="15.75" customHeight="1">
      <c r="A26" s="35">
        <v>13.0</v>
      </c>
      <c r="B26" s="36" t="s">
        <v>89</v>
      </c>
      <c r="C26" s="37" t="s">
        <v>90</v>
      </c>
      <c r="D26" s="21"/>
      <c r="E26" s="54">
        <v>39.0</v>
      </c>
      <c r="F26" s="40"/>
      <c r="G26" s="40"/>
      <c r="H26" s="40"/>
      <c r="I26" s="40"/>
      <c r="J26" s="40"/>
      <c r="K26" s="39" t="s">
        <v>68</v>
      </c>
      <c r="L26" s="39" t="s">
        <v>68</v>
      </c>
      <c r="M26" s="39" t="s">
        <v>68</v>
      </c>
      <c r="N26" s="39" t="s">
        <v>68</v>
      </c>
      <c r="O26" s="39" t="s">
        <v>68</v>
      </c>
      <c r="P26" s="39" t="s">
        <v>68</v>
      </c>
      <c r="Q26" s="39" t="s">
        <v>68</v>
      </c>
      <c r="R26" s="43" t="str">
        <f t="shared" si="1"/>
        <v>0</v>
      </c>
      <c r="S26" s="38" t="str">
        <f t="shared" si="2"/>
        <v>0.00</v>
      </c>
      <c r="T26" s="42"/>
    </row>
    <row r="27" ht="15.75" customHeight="1">
      <c r="A27" s="56">
        <v>14.0</v>
      </c>
      <c r="B27" s="57" t="s">
        <v>91</v>
      </c>
      <c r="C27" s="58" t="s">
        <v>92</v>
      </c>
      <c r="D27" s="59"/>
      <c r="E27" s="60">
        <v>39.0</v>
      </c>
      <c r="F27" s="61"/>
      <c r="G27" s="61"/>
      <c r="H27" s="61"/>
      <c r="I27" s="61"/>
      <c r="J27" s="61"/>
      <c r="K27" s="34" t="s">
        <v>68</v>
      </c>
      <c r="L27" s="34" t="s">
        <v>68</v>
      </c>
      <c r="M27" s="34" t="s">
        <v>68</v>
      </c>
      <c r="N27" s="34" t="s">
        <v>68</v>
      </c>
      <c r="O27" s="34" t="s">
        <v>68</v>
      </c>
      <c r="P27" s="34" t="s">
        <v>68</v>
      </c>
      <c r="Q27" s="34" t="s">
        <v>68</v>
      </c>
      <c r="R27" s="33" t="str">
        <f t="shared" si="1"/>
        <v>0</v>
      </c>
      <c r="S27" s="62" t="str">
        <f t="shared" si="2"/>
        <v>0.00</v>
      </c>
      <c r="T27" s="42"/>
    </row>
    <row r="28" ht="15.75" customHeight="1">
      <c r="A28" s="35">
        <v>15.0</v>
      </c>
      <c r="B28" s="36" t="s">
        <v>93</v>
      </c>
      <c r="C28" s="37" t="s">
        <v>94</v>
      </c>
      <c r="D28" s="21"/>
      <c r="E28" s="54">
        <v>39.0</v>
      </c>
      <c r="F28" s="39" t="s">
        <v>64</v>
      </c>
      <c r="G28" s="39" t="s">
        <v>64</v>
      </c>
      <c r="H28" s="39" t="s">
        <v>64</v>
      </c>
      <c r="I28" s="39" t="s">
        <v>64</v>
      </c>
      <c r="J28" s="39" t="s">
        <v>64</v>
      </c>
      <c r="K28" s="40"/>
      <c r="L28" s="40"/>
      <c r="M28" s="40"/>
      <c r="N28" s="40"/>
      <c r="O28" s="40"/>
      <c r="P28" s="40"/>
      <c r="Q28" s="40"/>
      <c r="R28" s="43" t="str">
        <f t="shared" si="1"/>
        <v>0</v>
      </c>
      <c r="S28" s="38" t="str">
        <f t="shared" si="2"/>
        <v>0.00</v>
      </c>
      <c r="T28" s="42"/>
    </row>
    <row r="29" ht="15.75" customHeight="1">
      <c r="A29" s="35">
        <v>16.0</v>
      </c>
      <c r="B29" s="36" t="s">
        <v>95</v>
      </c>
      <c r="C29" s="37" t="s">
        <v>96</v>
      </c>
      <c r="D29" s="21"/>
      <c r="E29" s="54">
        <v>39.0</v>
      </c>
      <c r="F29" s="39" t="s">
        <v>64</v>
      </c>
      <c r="G29" s="39" t="s">
        <v>64</v>
      </c>
      <c r="H29" s="39" t="s">
        <v>64</v>
      </c>
      <c r="I29" s="39" t="s">
        <v>64</v>
      </c>
      <c r="J29" s="39" t="s">
        <v>64</v>
      </c>
      <c r="K29" s="40"/>
      <c r="L29" s="40"/>
      <c r="M29" s="40"/>
      <c r="N29" s="40"/>
      <c r="O29" s="40"/>
      <c r="P29" s="40"/>
      <c r="Q29" s="40"/>
      <c r="R29" s="43" t="str">
        <f t="shared" si="1"/>
        <v>0</v>
      </c>
      <c r="S29" s="38" t="str">
        <f t="shared" si="2"/>
        <v>0.00</v>
      </c>
      <c r="T29" s="42"/>
    </row>
    <row r="30" ht="15.75" customHeight="1">
      <c r="A30" s="35">
        <v>17.0</v>
      </c>
      <c r="B30" s="36" t="s">
        <v>97</v>
      </c>
      <c r="C30" s="37" t="s">
        <v>98</v>
      </c>
      <c r="E30" s="54">
        <v>39.0</v>
      </c>
      <c r="F30" s="40"/>
      <c r="G30" s="40"/>
      <c r="H30" s="40"/>
      <c r="I30" s="40"/>
      <c r="J30" s="40"/>
      <c r="K30" s="39" t="s">
        <v>64</v>
      </c>
      <c r="L30" s="39" t="s">
        <v>64</v>
      </c>
      <c r="M30" s="39" t="s">
        <v>64</v>
      </c>
      <c r="N30" s="39" t="s">
        <v>64</v>
      </c>
      <c r="O30" s="39" t="s">
        <v>64</v>
      </c>
      <c r="P30" s="39" t="s">
        <v>64</v>
      </c>
      <c r="Q30" s="39" t="s">
        <v>64</v>
      </c>
      <c r="R30" s="43" t="str">
        <f t="shared" si="1"/>
        <v>0</v>
      </c>
      <c r="S30" s="38" t="str">
        <f t="shared" si="2"/>
        <v>0.00</v>
      </c>
      <c r="T30" s="42"/>
    </row>
    <row r="31" ht="15.75" customHeight="1">
      <c r="A31" s="35">
        <v>18.0</v>
      </c>
      <c r="B31" s="36" t="s">
        <v>99</v>
      </c>
      <c r="C31" s="37" t="s">
        <v>100</v>
      </c>
      <c r="E31" s="54">
        <v>39.0</v>
      </c>
      <c r="F31" s="40"/>
      <c r="G31" s="40"/>
      <c r="H31" s="40"/>
      <c r="I31" s="40"/>
      <c r="J31" s="40"/>
      <c r="K31" s="39" t="s">
        <v>64</v>
      </c>
      <c r="L31" s="39" t="s">
        <v>64</v>
      </c>
      <c r="M31" s="39" t="s">
        <v>64</v>
      </c>
      <c r="N31" s="39" t="s">
        <v>64</v>
      </c>
      <c r="O31" s="39" t="s">
        <v>64</v>
      </c>
      <c r="P31" s="39" t="s">
        <v>64</v>
      </c>
      <c r="Q31" s="39" t="s">
        <v>64</v>
      </c>
      <c r="R31" s="43" t="str">
        <f t="shared" si="1"/>
        <v>0</v>
      </c>
      <c r="S31" s="38" t="str">
        <f t="shared" si="2"/>
        <v>0.00</v>
      </c>
      <c r="T31" s="42"/>
    </row>
    <row r="32" ht="15.75" customHeight="1"/>
    <row r="33" ht="15.75" customHeight="1">
      <c r="A33" s="25" t="s">
        <v>101</v>
      </c>
      <c r="B33" s="25"/>
      <c r="C33" s="25"/>
      <c r="D33" s="25"/>
      <c r="E33" s="5"/>
      <c r="F33" s="5"/>
      <c r="G33" s="5"/>
    </row>
    <row r="34" ht="15.75" customHeight="1">
      <c r="A34" s="25" t="s">
        <v>102</v>
      </c>
      <c r="B34" s="25"/>
      <c r="C34" s="25"/>
      <c r="D34" s="25"/>
      <c r="E34" s="5"/>
      <c r="F34" s="5"/>
      <c r="G34" s="5"/>
    </row>
    <row r="35" ht="15.75" customHeight="1">
      <c r="A35" s="29" t="s">
        <v>48</v>
      </c>
      <c r="B35" s="29" t="s">
        <v>49</v>
      </c>
      <c r="C35" s="31" t="s">
        <v>103</v>
      </c>
      <c r="D35" s="32"/>
      <c r="E35" s="33" t="s">
        <v>51</v>
      </c>
      <c r="F35" s="34">
        <v>116.0</v>
      </c>
      <c r="G35" s="34">
        <v>128.0</v>
      </c>
      <c r="H35" s="34">
        <v>140.0</v>
      </c>
      <c r="I35" s="34">
        <v>152.0</v>
      </c>
      <c r="J35" s="34">
        <v>164.0</v>
      </c>
      <c r="K35" s="34" t="s">
        <v>52</v>
      </c>
      <c r="L35" s="34" t="s">
        <v>53</v>
      </c>
      <c r="M35" s="34" t="s">
        <v>54</v>
      </c>
      <c r="N35" s="34" t="s">
        <v>55</v>
      </c>
      <c r="O35" s="34" t="s">
        <v>56</v>
      </c>
      <c r="P35" s="34" t="s">
        <v>57</v>
      </c>
      <c r="Q35" s="34" t="s">
        <v>58</v>
      </c>
      <c r="R35" s="33" t="s">
        <v>59</v>
      </c>
      <c r="S35" s="33" t="s">
        <v>60</v>
      </c>
      <c r="T35" s="33" t="s">
        <v>61</v>
      </c>
    </row>
    <row r="36" ht="15.75" customHeight="1">
      <c r="A36" s="35">
        <v>19.0</v>
      </c>
      <c r="B36" t="s">
        <v>104</v>
      </c>
      <c r="C36" s="37" t="s">
        <v>105</v>
      </c>
      <c r="D36" s="21"/>
      <c r="E36" s="38">
        <v>17.0</v>
      </c>
      <c r="F36" s="39" t="s">
        <v>64</v>
      </c>
      <c r="G36" s="39" t="s">
        <v>64</v>
      </c>
      <c r="H36" s="39" t="s">
        <v>64</v>
      </c>
      <c r="I36" s="39" t="s">
        <v>64</v>
      </c>
      <c r="J36" s="39" t="s">
        <v>64</v>
      </c>
      <c r="K36" s="39" t="s">
        <v>64</v>
      </c>
      <c r="L36" s="40"/>
      <c r="M36" s="40"/>
      <c r="N36" s="40"/>
      <c r="O36" s="40"/>
      <c r="P36" s="40"/>
      <c r="Q36" s="40"/>
      <c r="R36" s="43" t="str">
        <f t="shared" ref="R36:R43" si="3">SUM(F36:Q36)</f>
        <v>0</v>
      </c>
      <c r="S36" s="38" t="str">
        <f t="shared" ref="S36:S43" si="4">E36*R36</f>
        <v>0.00</v>
      </c>
      <c r="T36" s="63" t="s">
        <v>106</v>
      </c>
    </row>
    <row r="37" ht="15.75" customHeight="1">
      <c r="A37" s="35">
        <v>20.0</v>
      </c>
      <c r="B37" t="s">
        <v>107</v>
      </c>
      <c r="C37" s="37" t="s">
        <v>108</v>
      </c>
      <c r="D37" s="21"/>
      <c r="E37" s="38">
        <v>17.0</v>
      </c>
      <c r="F37" s="39" t="s">
        <v>64</v>
      </c>
      <c r="G37" s="39" t="s">
        <v>64</v>
      </c>
      <c r="H37" s="39" t="s">
        <v>64</v>
      </c>
      <c r="I37" s="39" t="s">
        <v>64</v>
      </c>
      <c r="J37" s="39" t="s">
        <v>64</v>
      </c>
      <c r="K37" s="39" t="s">
        <v>64</v>
      </c>
      <c r="L37" s="40"/>
      <c r="M37" s="40"/>
      <c r="N37" s="40"/>
      <c r="O37" s="40"/>
      <c r="P37" s="40"/>
      <c r="Q37" s="40"/>
      <c r="R37" s="43" t="str">
        <f t="shared" si="3"/>
        <v>0</v>
      </c>
      <c r="S37" s="38" t="str">
        <f t="shared" si="4"/>
        <v>0.00</v>
      </c>
      <c r="T37" s="63" t="s">
        <v>106</v>
      </c>
    </row>
    <row r="38" ht="15.75" customHeight="1">
      <c r="A38" s="35">
        <v>21.0</v>
      </c>
      <c r="B38" t="s">
        <v>104</v>
      </c>
      <c r="C38" s="37" t="s">
        <v>109</v>
      </c>
      <c r="D38" s="21"/>
      <c r="E38" s="38">
        <v>14.0</v>
      </c>
      <c r="F38" s="40"/>
      <c r="G38" s="40"/>
      <c r="H38" s="40"/>
      <c r="I38" s="40"/>
      <c r="J38" s="40"/>
      <c r="K38" s="39" t="s">
        <v>64</v>
      </c>
      <c r="L38" s="39" t="s">
        <v>64</v>
      </c>
      <c r="M38" s="39" t="s">
        <v>64</v>
      </c>
      <c r="N38" s="39" t="s">
        <v>64</v>
      </c>
      <c r="O38" s="39" t="s">
        <v>64</v>
      </c>
      <c r="P38" s="39" t="s">
        <v>64</v>
      </c>
      <c r="Q38" s="39" t="s">
        <v>64</v>
      </c>
      <c r="R38" s="43" t="str">
        <f t="shared" si="3"/>
        <v>0</v>
      </c>
      <c r="S38" s="38" t="str">
        <f t="shared" si="4"/>
        <v>0.00</v>
      </c>
      <c r="T38" s="63" t="s">
        <v>106</v>
      </c>
    </row>
    <row r="39" ht="15.75" customHeight="1">
      <c r="A39" s="35">
        <v>22.0</v>
      </c>
      <c r="B39" t="s">
        <v>107</v>
      </c>
      <c r="C39" s="37" t="s">
        <v>110</v>
      </c>
      <c r="D39" s="21"/>
      <c r="E39" s="38">
        <v>14.0</v>
      </c>
      <c r="F39" s="40"/>
      <c r="G39" s="40"/>
      <c r="H39" s="40"/>
      <c r="I39" s="40"/>
      <c r="J39" s="40"/>
      <c r="K39" s="39" t="s">
        <v>64</v>
      </c>
      <c r="L39" s="39" t="s">
        <v>64</v>
      </c>
      <c r="M39" s="39" t="s">
        <v>64</v>
      </c>
      <c r="N39" s="39" t="s">
        <v>64</v>
      </c>
      <c r="O39" s="39" t="s">
        <v>64</v>
      </c>
      <c r="P39" s="39" t="s">
        <v>64</v>
      </c>
      <c r="Q39" s="39" t="s">
        <v>64</v>
      </c>
      <c r="R39" s="43" t="str">
        <f t="shared" si="3"/>
        <v>0</v>
      </c>
      <c r="S39" s="38" t="str">
        <f t="shared" si="4"/>
        <v>0.00</v>
      </c>
      <c r="T39" s="63" t="s">
        <v>106</v>
      </c>
    </row>
    <row r="40" ht="15.75" customHeight="1">
      <c r="A40" s="35">
        <v>23.0</v>
      </c>
      <c r="B40" t="s">
        <v>111</v>
      </c>
      <c r="C40" s="37" t="s">
        <v>112</v>
      </c>
      <c r="D40" s="21"/>
      <c r="E40" s="38">
        <v>21.0</v>
      </c>
      <c r="F40" s="39" t="s">
        <v>64</v>
      </c>
      <c r="G40" s="39" t="s">
        <v>64</v>
      </c>
      <c r="H40" s="39" t="s">
        <v>64</v>
      </c>
      <c r="I40" s="39" t="s">
        <v>64</v>
      </c>
      <c r="J40" s="39" t="s">
        <v>64</v>
      </c>
      <c r="K40" s="39" t="s">
        <v>64</v>
      </c>
      <c r="L40" s="40"/>
      <c r="M40" s="40"/>
      <c r="N40" s="40"/>
      <c r="O40" s="40"/>
      <c r="P40" s="40"/>
      <c r="Q40" s="40"/>
      <c r="R40" s="43" t="str">
        <f t="shared" si="3"/>
        <v>0</v>
      </c>
      <c r="S40" s="38" t="str">
        <f t="shared" si="4"/>
        <v>0.00</v>
      </c>
      <c r="T40" s="63" t="s">
        <v>106</v>
      </c>
    </row>
    <row r="41" ht="15.75" customHeight="1">
      <c r="A41" s="35">
        <v>24.0</v>
      </c>
      <c r="B41" t="s">
        <v>111</v>
      </c>
      <c r="C41" s="37" t="s">
        <v>113</v>
      </c>
      <c r="D41" s="21"/>
      <c r="E41" s="38">
        <v>18.5</v>
      </c>
      <c r="F41" s="40"/>
      <c r="G41" s="40"/>
      <c r="H41" s="40"/>
      <c r="I41" s="40"/>
      <c r="J41" s="40"/>
      <c r="K41" s="39" t="s">
        <v>64</v>
      </c>
      <c r="L41" s="39" t="s">
        <v>68</v>
      </c>
      <c r="M41" s="39" t="s">
        <v>68</v>
      </c>
      <c r="N41" s="39" t="s">
        <v>68</v>
      </c>
      <c r="O41" s="39" t="s">
        <v>68</v>
      </c>
      <c r="P41" s="39" t="s">
        <v>68</v>
      </c>
      <c r="Q41" s="39" t="s">
        <v>68</v>
      </c>
      <c r="R41" s="43" t="str">
        <f t="shared" si="3"/>
        <v>0</v>
      </c>
      <c r="S41" s="38" t="str">
        <f t="shared" si="4"/>
        <v>0.00</v>
      </c>
      <c r="T41" s="63" t="s">
        <v>106</v>
      </c>
    </row>
    <row r="42" ht="15.75" customHeight="1">
      <c r="A42" s="35">
        <v>25.0</v>
      </c>
      <c r="B42" t="s">
        <v>114</v>
      </c>
      <c r="C42" s="37" t="s">
        <v>115</v>
      </c>
      <c r="D42" s="21"/>
      <c r="E42" s="38">
        <v>14.0</v>
      </c>
      <c r="F42" s="39" t="s">
        <v>64</v>
      </c>
      <c r="G42" s="39" t="s">
        <v>64</v>
      </c>
      <c r="H42" s="39" t="s">
        <v>64</v>
      </c>
      <c r="I42" s="39" t="s">
        <v>64</v>
      </c>
      <c r="J42" s="39" t="s">
        <v>64</v>
      </c>
      <c r="K42" s="39" t="s">
        <v>64</v>
      </c>
      <c r="L42" s="40"/>
      <c r="M42" s="40"/>
      <c r="N42" s="40"/>
      <c r="O42" s="40"/>
      <c r="P42" s="40"/>
      <c r="Q42" s="40"/>
      <c r="R42" s="43" t="str">
        <f t="shared" si="3"/>
        <v>0</v>
      </c>
      <c r="S42" s="38" t="str">
        <f t="shared" si="4"/>
        <v>0.00</v>
      </c>
      <c r="T42" s="63"/>
    </row>
    <row r="43" ht="15.75" customHeight="1">
      <c r="A43" s="35">
        <v>26.0</v>
      </c>
      <c r="B43" t="s">
        <v>114</v>
      </c>
      <c r="C43" s="37" t="s">
        <v>116</v>
      </c>
      <c r="D43" s="21"/>
      <c r="E43" s="38">
        <v>13.0</v>
      </c>
      <c r="F43" s="40"/>
      <c r="G43" s="40"/>
      <c r="H43" s="40"/>
      <c r="I43" s="40"/>
      <c r="J43" s="40"/>
      <c r="K43" s="39" t="s">
        <v>64</v>
      </c>
      <c r="L43" s="39" t="s">
        <v>64</v>
      </c>
      <c r="M43" s="39" t="s">
        <v>64</v>
      </c>
      <c r="N43" s="39" t="s">
        <v>64</v>
      </c>
      <c r="O43" s="39" t="s">
        <v>64</v>
      </c>
      <c r="P43" s="39" t="s">
        <v>64</v>
      </c>
      <c r="Q43" s="39" t="s">
        <v>64</v>
      </c>
      <c r="R43" s="43" t="str">
        <f t="shared" si="3"/>
        <v>0</v>
      </c>
      <c r="S43" s="38" t="str">
        <f t="shared" si="4"/>
        <v>0.00</v>
      </c>
      <c r="T43" s="63"/>
    </row>
    <row r="44" ht="15.75" customHeight="1">
      <c r="A44" s="35"/>
      <c r="C44" s="37"/>
      <c r="D44" s="21"/>
      <c r="E44" s="64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28"/>
      <c r="S44" s="64"/>
      <c r="T44" s="35"/>
    </row>
    <row r="45" ht="15.75" customHeight="1">
      <c r="A45" s="29" t="s">
        <v>48</v>
      </c>
      <c r="B45" s="29" t="s">
        <v>49</v>
      </c>
      <c r="C45" s="31" t="s">
        <v>117</v>
      </c>
      <c r="D45" s="32"/>
      <c r="E45" s="33" t="s">
        <v>51</v>
      </c>
      <c r="F45" s="34">
        <v>116.0</v>
      </c>
      <c r="G45" s="34">
        <v>128.0</v>
      </c>
      <c r="H45" s="34">
        <v>140.0</v>
      </c>
      <c r="I45" s="34">
        <v>152.0</v>
      </c>
      <c r="J45" s="34">
        <v>164.0</v>
      </c>
      <c r="K45" s="34" t="s">
        <v>52</v>
      </c>
      <c r="L45" s="34" t="s">
        <v>53</v>
      </c>
      <c r="M45" s="34" t="s">
        <v>54</v>
      </c>
      <c r="N45" s="34" t="s">
        <v>55</v>
      </c>
      <c r="O45" s="34" t="s">
        <v>56</v>
      </c>
      <c r="P45" s="34" t="s">
        <v>57</v>
      </c>
      <c r="Q45" s="34" t="s">
        <v>58</v>
      </c>
      <c r="R45" s="33" t="s">
        <v>59</v>
      </c>
      <c r="S45" s="33" t="s">
        <v>60</v>
      </c>
      <c r="T45" s="33" t="s">
        <v>61</v>
      </c>
    </row>
    <row r="46" ht="15.75" customHeight="1">
      <c r="A46" s="35">
        <v>27.0</v>
      </c>
      <c r="B46" t="s">
        <v>118</v>
      </c>
      <c r="C46" s="37" t="s">
        <v>119</v>
      </c>
      <c r="E46" s="38">
        <v>47.0</v>
      </c>
      <c r="F46" s="39" t="s">
        <v>64</v>
      </c>
      <c r="G46" s="39" t="s">
        <v>64</v>
      </c>
      <c r="H46" s="39" t="s">
        <v>64</v>
      </c>
      <c r="I46" s="39" t="s">
        <v>64</v>
      </c>
      <c r="J46" s="39" t="s">
        <v>64</v>
      </c>
      <c r="K46" s="39" t="s">
        <v>64</v>
      </c>
      <c r="L46" s="40"/>
      <c r="M46" s="40"/>
      <c r="N46" s="40"/>
      <c r="O46" s="40"/>
      <c r="P46" s="40"/>
      <c r="Q46" s="40"/>
      <c r="R46" s="43" t="str">
        <f t="shared" ref="R46:R54" si="5">SUM(F46:Q46)</f>
        <v>0</v>
      </c>
      <c r="S46" s="38" t="str">
        <f t="shared" ref="S46:S54" si="6">E46*R46</f>
        <v>0.00</v>
      </c>
      <c r="T46" s="63" t="s">
        <v>106</v>
      </c>
    </row>
    <row r="47" ht="15.75" customHeight="1">
      <c r="A47" s="35">
        <v>28.0</v>
      </c>
      <c r="B47" t="s">
        <v>118</v>
      </c>
      <c r="C47" s="37" t="s">
        <v>120</v>
      </c>
      <c r="E47" s="38">
        <v>40.0</v>
      </c>
      <c r="F47" s="39" t="s">
        <v>68</v>
      </c>
      <c r="G47" s="40"/>
      <c r="H47" s="40"/>
      <c r="I47" s="40"/>
      <c r="J47" s="40"/>
      <c r="K47" s="39" t="s">
        <v>64</v>
      </c>
      <c r="L47" s="39" t="s">
        <v>64</v>
      </c>
      <c r="M47" s="39" t="s">
        <v>64</v>
      </c>
      <c r="N47" s="39" t="s">
        <v>64</v>
      </c>
      <c r="O47" s="39" t="s">
        <v>64</v>
      </c>
      <c r="P47" s="39" t="s">
        <v>64</v>
      </c>
      <c r="Q47" s="39" t="s">
        <v>64</v>
      </c>
      <c r="R47" s="43" t="str">
        <f t="shared" si="5"/>
        <v>0</v>
      </c>
      <c r="S47" s="38" t="str">
        <f t="shared" si="6"/>
        <v>0.00</v>
      </c>
      <c r="T47" s="63" t="s">
        <v>106</v>
      </c>
    </row>
    <row r="48" ht="15.75" customHeight="1">
      <c r="A48" s="35">
        <v>29.0</v>
      </c>
      <c r="B48" t="s">
        <v>121</v>
      </c>
      <c r="C48" s="37" t="s">
        <v>122</v>
      </c>
      <c r="E48" s="38">
        <v>37.0</v>
      </c>
      <c r="F48" s="39" t="s">
        <v>64</v>
      </c>
      <c r="G48" s="39" t="s">
        <v>64</v>
      </c>
      <c r="H48" s="39" t="s">
        <v>64</v>
      </c>
      <c r="I48" s="39" t="s">
        <v>64</v>
      </c>
      <c r="J48" s="39" t="s">
        <v>64</v>
      </c>
      <c r="K48" s="39" t="s">
        <v>64</v>
      </c>
      <c r="L48" s="40"/>
      <c r="M48" s="40"/>
      <c r="N48" s="40"/>
      <c r="O48" s="40"/>
      <c r="P48" s="40"/>
      <c r="Q48" s="40"/>
      <c r="R48" s="43" t="str">
        <f t="shared" si="5"/>
        <v>0</v>
      </c>
      <c r="S48" s="38" t="str">
        <f t="shared" si="6"/>
        <v>0.00</v>
      </c>
      <c r="T48" s="63"/>
    </row>
    <row r="49" ht="15.75" customHeight="1">
      <c r="A49" s="35">
        <v>30.0</v>
      </c>
      <c r="B49" t="s">
        <v>121</v>
      </c>
      <c r="C49" s="37" t="s">
        <v>123</v>
      </c>
      <c r="E49" s="38">
        <v>32.0</v>
      </c>
      <c r="F49" s="39" t="s">
        <v>64</v>
      </c>
      <c r="G49" s="40"/>
      <c r="H49" s="40"/>
      <c r="I49" s="40"/>
      <c r="J49" s="40"/>
      <c r="K49" s="39" t="s">
        <v>64</v>
      </c>
      <c r="L49" s="39" t="s">
        <v>64</v>
      </c>
      <c r="M49" s="39" t="s">
        <v>64</v>
      </c>
      <c r="N49" s="39" t="s">
        <v>64</v>
      </c>
      <c r="O49" s="39" t="s">
        <v>64</v>
      </c>
      <c r="P49" s="39" t="s">
        <v>64</v>
      </c>
      <c r="Q49" s="39" t="s">
        <v>64</v>
      </c>
      <c r="R49" s="43" t="str">
        <f t="shared" si="5"/>
        <v>0</v>
      </c>
      <c r="S49" s="38" t="str">
        <f t="shared" si="6"/>
        <v>0.00</v>
      </c>
      <c r="T49" s="63"/>
    </row>
    <row r="50" ht="15.75" customHeight="1">
      <c r="A50" s="35">
        <v>31.0</v>
      </c>
      <c r="B50" t="s">
        <v>124</v>
      </c>
      <c r="C50" s="37" t="s">
        <v>125</v>
      </c>
      <c r="E50" s="38">
        <v>24.0</v>
      </c>
      <c r="F50" s="39" t="s">
        <v>64</v>
      </c>
      <c r="G50" s="39" t="s">
        <v>64</v>
      </c>
      <c r="H50" s="39" t="s">
        <v>64</v>
      </c>
      <c r="I50" s="39" t="s">
        <v>64</v>
      </c>
      <c r="J50" s="39" t="s">
        <v>64</v>
      </c>
      <c r="K50" s="39" t="s">
        <v>64</v>
      </c>
      <c r="L50" s="40"/>
      <c r="M50" s="40"/>
      <c r="N50" s="40"/>
      <c r="O50" s="40"/>
      <c r="P50" s="40"/>
      <c r="Q50" s="40"/>
      <c r="R50" s="43" t="str">
        <f t="shared" si="5"/>
        <v>0</v>
      </c>
      <c r="S50" s="38" t="str">
        <f t="shared" si="6"/>
        <v>0.00</v>
      </c>
      <c r="T50" s="63"/>
    </row>
    <row r="51" ht="15.75" customHeight="1">
      <c r="A51" s="35">
        <v>32.0</v>
      </c>
      <c r="B51" t="s">
        <v>124</v>
      </c>
      <c r="C51" s="37" t="s">
        <v>126</v>
      </c>
      <c r="E51" s="38">
        <v>21.0</v>
      </c>
      <c r="F51" s="40"/>
      <c r="G51" s="40"/>
      <c r="H51" s="40"/>
      <c r="I51" s="40"/>
      <c r="J51" s="40"/>
      <c r="K51" s="39" t="s">
        <v>64</v>
      </c>
      <c r="L51" s="39" t="s">
        <v>64</v>
      </c>
      <c r="M51" s="39" t="s">
        <v>64</v>
      </c>
      <c r="N51" s="39" t="s">
        <v>64</v>
      </c>
      <c r="O51" s="39" t="s">
        <v>64</v>
      </c>
      <c r="P51" s="39" t="s">
        <v>64</v>
      </c>
      <c r="Q51" s="39" t="s">
        <v>64</v>
      </c>
      <c r="R51" s="43" t="str">
        <f t="shared" si="5"/>
        <v>0</v>
      </c>
      <c r="S51" s="38" t="str">
        <f t="shared" si="6"/>
        <v>0.00</v>
      </c>
      <c r="T51" s="63"/>
    </row>
    <row r="52" ht="15.75" customHeight="1">
      <c r="A52" s="35">
        <v>33.0</v>
      </c>
      <c r="B52" t="s">
        <v>127</v>
      </c>
      <c r="C52" s="37" t="s">
        <v>128</v>
      </c>
      <c r="D52" s="65"/>
      <c r="E52" s="38">
        <v>33.0</v>
      </c>
      <c r="F52" s="39" t="s">
        <v>64</v>
      </c>
      <c r="G52" s="39" t="s">
        <v>64</v>
      </c>
      <c r="H52" s="39" t="s">
        <v>64</v>
      </c>
      <c r="I52" s="39" t="s">
        <v>64</v>
      </c>
      <c r="J52" s="39" t="s">
        <v>64</v>
      </c>
      <c r="K52" s="39" t="s">
        <v>64</v>
      </c>
      <c r="L52" s="40"/>
      <c r="M52" s="40"/>
      <c r="N52" s="40"/>
      <c r="O52" s="40"/>
      <c r="P52" s="40"/>
      <c r="Q52" s="40"/>
      <c r="R52" s="43" t="str">
        <f t="shared" si="5"/>
        <v>0</v>
      </c>
      <c r="S52" s="38" t="str">
        <f t="shared" si="6"/>
        <v>0.00</v>
      </c>
      <c r="T52" s="63" t="s">
        <v>106</v>
      </c>
    </row>
    <row r="53" ht="15.75" customHeight="1">
      <c r="A53" s="35">
        <v>34.0</v>
      </c>
      <c r="B53" t="s">
        <v>129</v>
      </c>
      <c r="C53" s="37" t="s">
        <v>130</v>
      </c>
      <c r="D53" s="37"/>
      <c r="E53" s="38">
        <v>17.5</v>
      </c>
      <c r="F53" s="39" t="s">
        <v>64</v>
      </c>
      <c r="G53" s="39" t="s">
        <v>64</v>
      </c>
      <c r="H53" s="39" t="s">
        <v>64</v>
      </c>
      <c r="I53" s="39" t="s">
        <v>64</v>
      </c>
      <c r="J53" s="39" t="s">
        <v>64</v>
      </c>
      <c r="K53" s="39" t="s">
        <v>64</v>
      </c>
      <c r="L53" s="40"/>
      <c r="M53" s="40"/>
      <c r="N53" s="40"/>
      <c r="O53" s="40"/>
      <c r="P53" s="40"/>
      <c r="Q53" s="40"/>
      <c r="R53" s="43" t="str">
        <f t="shared" si="5"/>
        <v>0</v>
      </c>
      <c r="S53" s="38" t="str">
        <f t="shared" si="6"/>
        <v>0.00</v>
      </c>
      <c r="T53" s="63" t="s">
        <v>106</v>
      </c>
    </row>
    <row r="54" ht="15.75" customHeight="1">
      <c r="A54" s="35">
        <v>35.0</v>
      </c>
      <c r="B54" t="s">
        <v>129</v>
      </c>
      <c r="C54" s="37" t="s">
        <v>131</v>
      </c>
      <c r="D54" s="37"/>
      <c r="E54" s="38">
        <v>15.5</v>
      </c>
      <c r="F54" s="40"/>
      <c r="G54" s="40"/>
      <c r="H54" s="40"/>
      <c r="I54" s="40"/>
      <c r="J54" s="40"/>
      <c r="K54" s="39" t="s">
        <v>64</v>
      </c>
      <c r="L54" s="39" t="s">
        <v>64</v>
      </c>
      <c r="M54" s="39" t="s">
        <v>64</v>
      </c>
      <c r="N54" s="39" t="s">
        <v>64</v>
      </c>
      <c r="O54" s="39" t="s">
        <v>64</v>
      </c>
      <c r="P54" s="39" t="s">
        <v>64</v>
      </c>
      <c r="Q54" s="39" t="s">
        <v>64</v>
      </c>
      <c r="R54" s="43" t="str">
        <f t="shared" si="5"/>
        <v>0</v>
      </c>
      <c r="S54" s="38" t="str">
        <f t="shared" si="6"/>
        <v>0.00</v>
      </c>
      <c r="T54" s="63" t="s">
        <v>106</v>
      </c>
    </row>
    <row r="55" ht="15.75" customHeight="1"/>
    <row r="56" ht="15.75" customHeight="1">
      <c r="A56" s="29" t="s">
        <v>48</v>
      </c>
      <c r="B56" s="29" t="s">
        <v>49</v>
      </c>
      <c r="C56" s="31" t="s">
        <v>132</v>
      </c>
      <c r="D56" s="32"/>
      <c r="E56" s="33" t="s">
        <v>51</v>
      </c>
      <c r="F56" s="34" t="s">
        <v>133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3" t="s">
        <v>59</v>
      </c>
      <c r="S56" s="33" t="s">
        <v>60</v>
      </c>
      <c r="T56" s="33" t="s">
        <v>61</v>
      </c>
    </row>
    <row r="57" ht="15.75" customHeight="1">
      <c r="A57" s="66">
        <v>36.0</v>
      </c>
      <c r="B57" t="s">
        <v>134</v>
      </c>
      <c r="C57" s="67" t="s">
        <v>135</v>
      </c>
      <c r="D57" s="68"/>
      <c r="E57" s="69">
        <v>32.0</v>
      </c>
      <c r="F57" s="70"/>
      <c r="R57" s="43" t="str">
        <f t="shared" ref="R57:R60" si="7">SUM(F57)</f>
        <v>0</v>
      </c>
      <c r="S57" s="38" t="str">
        <f t="shared" ref="S57:S60" si="8">E57*R57</f>
        <v>0.00</v>
      </c>
      <c r="T57" s="71"/>
    </row>
    <row r="58" ht="15.75" customHeight="1">
      <c r="A58" s="66">
        <v>37.0</v>
      </c>
      <c r="B58" t="s">
        <v>136</v>
      </c>
      <c r="C58" s="72" t="s">
        <v>137</v>
      </c>
      <c r="D58" s="65"/>
      <c r="E58" s="69">
        <v>27.0</v>
      </c>
      <c r="F58" s="70"/>
      <c r="R58" s="43" t="str">
        <f t="shared" si="7"/>
        <v>0</v>
      </c>
      <c r="S58" s="38" t="str">
        <f t="shared" si="8"/>
        <v>0.00</v>
      </c>
      <c r="T58" s="71"/>
    </row>
    <row r="59" ht="15.75" customHeight="1">
      <c r="A59" s="66">
        <v>38.0</v>
      </c>
      <c r="B59" t="s">
        <v>138</v>
      </c>
      <c r="C59" s="72" t="s">
        <v>139</v>
      </c>
      <c r="D59" s="65"/>
      <c r="E59" s="69">
        <v>24.0</v>
      </c>
      <c r="F59" s="70"/>
      <c r="R59" s="43" t="str">
        <f t="shared" si="7"/>
        <v>0</v>
      </c>
      <c r="S59" s="38" t="str">
        <f t="shared" si="8"/>
        <v>0.00</v>
      </c>
      <c r="T59" s="71"/>
    </row>
    <row r="60" ht="15.75" customHeight="1">
      <c r="A60" s="66">
        <v>39.0</v>
      </c>
      <c r="B60" s="73" t="s">
        <v>140</v>
      </c>
      <c r="C60" t="s">
        <v>141</v>
      </c>
      <c r="E60" s="69">
        <v>23.0</v>
      </c>
      <c r="F60" s="70"/>
      <c r="R60" s="43" t="str">
        <f t="shared" si="7"/>
        <v>0</v>
      </c>
      <c r="S60" s="38" t="str">
        <f t="shared" si="8"/>
        <v>0.00</v>
      </c>
      <c r="T60" s="71"/>
    </row>
    <row r="61" ht="15.75" customHeight="1"/>
    <row r="62" ht="15.75" customHeight="1">
      <c r="R62" s="74" t="s">
        <v>142</v>
      </c>
      <c r="S62" s="64" t="str">
        <f>SUM(S14:S59)</f>
        <v>0.00</v>
      </c>
      <c r="T62" s="75" t="s">
        <v>143</v>
      </c>
    </row>
    <row r="63" ht="15.75" customHeight="1">
      <c r="R63" s="74"/>
      <c r="S63" s="64"/>
      <c r="T63" s="75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>
      <c r="A86" s="5"/>
    </row>
    <row r="87" ht="15.75" customHeight="1">
      <c r="A87" s="5"/>
    </row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5">
    <mergeCell ref="C56:D56"/>
    <mergeCell ref="C52:D52"/>
    <mergeCell ref="A2:D2"/>
    <mergeCell ref="H4:J4"/>
    <mergeCell ref="H5:J5"/>
    <mergeCell ref="H6:J6"/>
    <mergeCell ref="H7:J7"/>
    <mergeCell ref="H8:J8"/>
    <mergeCell ref="A1:F1"/>
    <mergeCell ref="C59:D59"/>
    <mergeCell ref="C57:D57"/>
    <mergeCell ref="C13:D13"/>
    <mergeCell ref="C35:D35"/>
    <mergeCell ref="C45:D45"/>
    <mergeCell ref="C58:D58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57"/>
    <col customWidth="1" min="2" max="2" width="38.0"/>
    <col customWidth="1" min="3" max="3" width="21.57"/>
    <col customWidth="1" min="4" max="4" width="17.71"/>
    <col customWidth="1" min="5" max="5" width="17.0"/>
    <col customWidth="1" min="6" max="6" width="22.57"/>
    <col customWidth="1" min="7" max="7" width="15.29"/>
    <col customWidth="1" min="8" max="8" width="22.71"/>
    <col customWidth="1" min="9" max="11" width="8.71"/>
  </cols>
  <sheetData>
    <row r="2">
      <c r="A2" s="3" t="s">
        <v>144</v>
      </c>
      <c r="C2" s="76"/>
      <c r="D2" s="76"/>
    </row>
    <row r="3">
      <c r="A3" s="3" t="s">
        <v>145</v>
      </c>
      <c r="B3" s="5"/>
      <c r="C3" s="76"/>
      <c r="D3" s="76"/>
    </row>
    <row r="4">
      <c r="A4" s="76" t="s">
        <v>146</v>
      </c>
      <c r="B4" s="5"/>
      <c r="C4" s="76"/>
      <c r="D4" s="76"/>
    </row>
    <row r="5">
      <c r="A5" s="76" t="s">
        <v>147</v>
      </c>
      <c r="B5" s="5"/>
      <c r="C5" s="76"/>
      <c r="D5" s="76"/>
    </row>
    <row r="6">
      <c r="A6" s="76" t="s">
        <v>148</v>
      </c>
      <c r="B6" s="5"/>
      <c r="C6" s="76"/>
      <c r="D6" s="76"/>
    </row>
    <row r="7">
      <c r="A7" s="3"/>
      <c r="B7" s="4"/>
      <c r="C7" s="76"/>
      <c r="D7" s="76"/>
    </row>
    <row r="8">
      <c r="A8" s="3" t="s">
        <v>149</v>
      </c>
      <c r="B8" s="3"/>
      <c r="C8" s="76"/>
      <c r="D8" s="76"/>
    </row>
    <row r="9">
      <c r="A9" s="3" t="s">
        <v>150</v>
      </c>
      <c r="B9" s="3"/>
      <c r="C9" s="76"/>
      <c r="D9" s="76"/>
    </row>
    <row r="10">
      <c r="A10" s="3" t="s">
        <v>151</v>
      </c>
      <c r="B10" s="3"/>
      <c r="C10" s="76"/>
      <c r="D10" s="76"/>
    </row>
    <row r="11">
      <c r="A11" s="3"/>
      <c r="B11" s="3"/>
      <c r="C11" s="76"/>
      <c r="D11" s="76"/>
    </row>
    <row r="12">
      <c r="A12" s="3" t="s">
        <v>152</v>
      </c>
      <c r="B12" s="3"/>
      <c r="C12" s="76"/>
      <c r="D12" s="76"/>
    </row>
    <row r="13">
      <c r="A13" s="3" t="s">
        <v>153</v>
      </c>
      <c r="B13" s="3"/>
      <c r="C13" s="76"/>
      <c r="D13" s="76"/>
    </row>
    <row r="14">
      <c r="A14" s="3"/>
      <c r="B14" s="3"/>
      <c r="C14" s="76"/>
      <c r="D14" s="76"/>
    </row>
    <row r="15">
      <c r="A15" s="77" t="s">
        <v>154</v>
      </c>
      <c r="B15" s="78"/>
      <c r="C15" s="76"/>
      <c r="D15" s="76"/>
    </row>
    <row r="17">
      <c r="A17" s="79" t="s">
        <v>155</v>
      </c>
      <c r="B17" s="80" t="s">
        <v>156</v>
      </c>
      <c r="C17" s="81" t="s">
        <v>157</v>
      </c>
      <c r="D17" s="80" t="s">
        <v>158</v>
      </c>
      <c r="E17" s="80" t="s">
        <v>159</v>
      </c>
      <c r="F17" s="80" t="s">
        <v>160</v>
      </c>
      <c r="G17" s="80" t="s">
        <v>161</v>
      </c>
      <c r="H17" s="80" t="s">
        <v>162</v>
      </c>
    </row>
    <row r="18">
      <c r="A18" s="82"/>
      <c r="B18" s="82"/>
      <c r="C18" s="82"/>
      <c r="D18" s="82"/>
      <c r="E18" s="82"/>
      <c r="F18" s="82"/>
      <c r="G18" s="82"/>
      <c r="H18" s="82"/>
    </row>
    <row r="19">
      <c r="A19" s="82"/>
      <c r="B19" s="82"/>
      <c r="C19" s="82"/>
      <c r="D19" s="82"/>
      <c r="E19" s="82"/>
      <c r="F19" s="82"/>
      <c r="G19" s="82"/>
      <c r="H19" s="82"/>
    </row>
    <row r="20">
      <c r="A20" s="82"/>
      <c r="B20" s="82"/>
      <c r="C20" s="82"/>
      <c r="D20" s="82"/>
      <c r="E20" s="82"/>
      <c r="F20" s="82"/>
      <c r="G20" s="82"/>
      <c r="H20" s="82"/>
    </row>
    <row r="21" ht="15.75" customHeight="1">
      <c r="A21" s="82"/>
      <c r="B21" s="82"/>
      <c r="C21" s="82"/>
      <c r="D21" s="82"/>
      <c r="E21" s="82"/>
      <c r="F21" s="82"/>
      <c r="G21" s="82"/>
      <c r="H21" s="82"/>
    </row>
    <row r="22" ht="15.75" customHeight="1">
      <c r="A22" s="82"/>
      <c r="B22" s="82"/>
      <c r="C22" s="82"/>
      <c r="D22" s="82"/>
      <c r="E22" s="82"/>
      <c r="F22" s="82"/>
      <c r="G22" s="82"/>
      <c r="H22" s="82"/>
    </row>
    <row r="23" ht="15.75" customHeight="1">
      <c r="A23" s="82"/>
      <c r="B23" s="82"/>
      <c r="C23" s="82"/>
      <c r="D23" s="82"/>
      <c r="E23" s="82"/>
      <c r="F23" s="82"/>
      <c r="G23" s="82"/>
      <c r="H23" s="82"/>
    </row>
    <row r="24" ht="15.75" customHeight="1">
      <c r="A24" s="82"/>
      <c r="B24" s="82"/>
      <c r="C24" s="82"/>
      <c r="D24" s="82"/>
      <c r="E24" s="82"/>
      <c r="F24" s="82"/>
      <c r="G24" s="82"/>
      <c r="H24" s="82"/>
    </row>
    <row r="25" ht="15.75" customHeight="1">
      <c r="A25" s="82"/>
      <c r="B25" s="82"/>
      <c r="C25" s="82"/>
      <c r="D25" s="82"/>
      <c r="E25" s="82"/>
      <c r="F25" s="82"/>
      <c r="G25" s="82"/>
      <c r="H25" s="82"/>
    </row>
    <row r="26" ht="15.75" customHeight="1">
      <c r="A26" s="82"/>
      <c r="B26" s="82"/>
      <c r="C26" s="82"/>
      <c r="D26" s="82"/>
      <c r="E26" s="82"/>
      <c r="F26" s="82"/>
      <c r="G26" s="82"/>
      <c r="H26" s="82"/>
    </row>
    <row r="27" ht="15.75" customHeight="1">
      <c r="A27" s="82"/>
      <c r="B27" s="82"/>
      <c r="C27" s="82"/>
      <c r="D27" s="82"/>
      <c r="E27" s="82"/>
      <c r="F27" s="82"/>
      <c r="G27" s="82"/>
      <c r="H27" s="82"/>
    </row>
    <row r="28" ht="15.75" customHeight="1">
      <c r="A28" s="82"/>
      <c r="B28" s="82"/>
      <c r="C28" s="82"/>
      <c r="D28" s="82"/>
      <c r="E28" s="82"/>
      <c r="F28" s="82"/>
      <c r="G28" s="82"/>
      <c r="H28" s="82"/>
    </row>
    <row r="29" ht="15.75" customHeight="1">
      <c r="A29" s="82"/>
      <c r="B29" s="82"/>
      <c r="C29" s="82"/>
      <c r="D29" s="82"/>
      <c r="E29" s="82"/>
      <c r="F29" s="82"/>
      <c r="G29" s="82"/>
      <c r="H29" s="82"/>
    </row>
    <row r="30" ht="15.75" customHeight="1">
      <c r="A30" s="82"/>
      <c r="B30" s="82"/>
      <c r="C30" s="82"/>
      <c r="D30" s="82"/>
      <c r="E30" s="82"/>
      <c r="F30" s="82"/>
      <c r="G30" s="82"/>
      <c r="H30" s="82"/>
    </row>
    <row r="31" ht="15.75" customHeight="1">
      <c r="A31" s="82"/>
      <c r="B31" s="82"/>
      <c r="C31" s="82"/>
      <c r="D31" s="82"/>
      <c r="E31" s="82"/>
      <c r="F31" s="82"/>
      <c r="G31" s="82"/>
      <c r="H31" s="82"/>
    </row>
    <row r="32" ht="15.75" customHeight="1">
      <c r="A32" s="82"/>
      <c r="B32" s="82"/>
      <c r="C32" s="82"/>
      <c r="D32" s="82"/>
      <c r="E32" s="82"/>
      <c r="F32" s="82"/>
      <c r="G32" s="82"/>
      <c r="H32" s="82"/>
    </row>
    <row r="33" ht="15.75" customHeight="1">
      <c r="A33" s="82"/>
      <c r="B33" s="82"/>
      <c r="C33" s="82"/>
      <c r="D33" s="82"/>
      <c r="E33" s="82"/>
      <c r="F33" s="82"/>
      <c r="G33" s="82"/>
      <c r="H33" s="82"/>
    </row>
    <row r="34" ht="15.75" customHeight="1">
      <c r="A34" s="82"/>
      <c r="B34" s="82"/>
      <c r="C34" s="82"/>
      <c r="D34" s="82"/>
      <c r="E34" s="82"/>
      <c r="F34" s="82"/>
      <c r="G34" s="82"/>
      <c r="H34" s="82"/>
    </row>
    <row r="35" ht="15.75" customHeight="1">
      <c r="A35" s="82"/>
      <c r="B35" s="82"/>
      <c r="C35" s="82"/>
      <c r="D35" s="82"/>
      <c r="E35" s="82"/>
      <c r="F35" s="82"/>
      <c r="G35" s="82"/>
      <c r="H35" s="82"/>
    </row>
    <row r="36" ht="15.75" customHeight="1">
      <c r="A36" s="82"/>
      <c r="B36" s="82"/>
      <c r="C36" s="82"/>
      <c r="D36" s="82"/>
      <c r="E36" s="82"/>
      <c r="F36" s="82"/>
      <c r="G36" s="82"/>
      <c r="H36" s="82"/>
    </row>
    <row r="37" ht="15.75" customHeight="1">
      <c r="A37" s="82"/>
      <c r="B37" s="82"/>
      <c r="C37" s="82"/>
      <c r="D37" s="82"/>
      <c r="E37" s="82"/>
      <c r="F37" s="82"/>
      <c r="G37" s="82"/>
      <c r="H37" s="82"/>
    </row>
    <row r="38" ht="15.75" customHeight="1">
      <c r="A38" s="82"/>
      <c r="B38" s="82"/>
      <c r="C38" s="82"/>
      <c r="D38" s="82"/>
      <c r="E38" s="82"/>
      <c r="F38" s="82"/>
      <c r="G38" s="82"/>
      <c r="H38" s="82"/>
    </row>
    <row r="39" ht="15.75" customHeight="1">
      <c r="A39" s="82"/>
      <c r="B39" s="82"/>
      <c r="C39" s="82"/>
      <c r="D39" s="82"/>
      <c r="E39" s="82"/>
      <c r="F39" s="82"/>
      <c r="G39" s="82"/>
      <c r="H39" s="82"/>
    </row>
    <row r="40" ht="15.75" customHeight="1">
      <c r="A40" s="82"/>
      <c r="B40" s="82"/>
      <c r="C40" s="82"/>
      <c r="D40" s="82"/>
      <c r="E40" s="82"/>
      <c r="F40" s="82"/>
      <c r="G40" s="82"/>
      <c r="H40" s="82"/>
    </row>
    <row r="41" ht="15.75" customHeight="1">
      <c r="A41" s="82"/>
      <c r="B41" s="82"/>
      <c r="C41" s="82"/>
      <c r="D41" s="82"/>
      <c r="E41" s="82"/>
      <c r="F41" s="82"/>
      <c r="G41" s="82"/>
      <c r="H41" s="82"/>
    </row>
    <row r="42" ht="15.75" customHeight="1">
      <c r="A42" s="82"/>
      <c r="B42" s="82"/>
      <c r="C42" s="82"/>
      <c r="D42" s="82"/>
      <c r="E42" s="82"/>
      <c r="F42" s="82"/>
      <c r="G42" s="82"/>
      <c r="H42" s="82"/>
    </row>
    <row r="43" ht="15.75" customHeight="1">
      <c r="A43" s="82"/>
      <c r="B43" s="82"/>
      <c r="C43" s="82"/>
      <c r="D43" s="82"/>
      <c r="E43" s="82"/>
      <c r="F43" s="82"/>
      <c r="G43" s="82"/>
      <c r="H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A2:B2"/>
    <mergeCell ref="A15:B15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>Kesko</Company>
  <HyperlinkBase/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cp:contentStatus/>
  <dcterms:created xsi:type="dcterms:W3CDTF">2021-04-20T09:21:09Z</dcterms:created>
  <dc:creator>Intersport Lielahti</dc:creator>
  <dc:description/>
  <cp:keywords/>
  <cp:lastModifiedBy/>
  <dcterms:modified xsi:type="dcterms:W3CDTF">2025-07-03T09:43:57Z</dcterms:modified>
  <cp:revision/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2025-07-03T09:38:52Z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fa0f8d43-abbd-4b6f-a3bb-1f247ca6771a</vt:lpwstr>
  </property>
  <property fmtid="{D5CDD505-2E9C-101B-9397-08002B2CF9AE}" pid="8" name="MSIP_Label_f914aa28-8067-4004-849a-93ab903c078e_ContentBits">
    <vt:lpwstr>0</vt:lpwstr>
  </property>
  <property fmtid="{D5CDD505-2E9C-101B-9397-08002B2CF9AE}" pid="9" name="MSIP_Label_f914aa28-8067-4004-849a-93ab903c078e_Tag">
    <vt:lpwstr>10, 3, 0, 2</vt:lpwstr>
  </property>
</Properties>
</file>