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ura\Documents\Junnukilpailut\Junnutripla\"/>
    </mc:Choice>
  </mc:AlternateContent>
  <xr:revisionPtr revIDLastSave="0" documentId="8_{4EE8F9D5-58D3-4D6A-95BF-57872D36A498}" xr6:coauthVersionLast="47" xr6:coauthVersionMax="47" xr10:uidLastSave="{00000000-0000-0000-0000-000000000000}"/>
  <bookViews>
    <workbookView xWindow="-110" yWindow="-110" windowWidth="19420" windowHeight="11500" firstSheet="5" activeTab="9" xr2:uid="{6DC3AD4B-4AFA-4881-B5D5-5740113D98E8}"/>
  </bookViews>
  <sheets>
    <sheet name="Pitkäjousi tytöt" sheetId="10" r:id="rId1"/>
    <sheet name="Pitkäjousi pojat" sheetId="11" r:id="rId2"/>
    <sheet name="Perinne tytöt" sheetId="2" r:id="rId3"/>
    <sheet name="Perinne pojat" sheetId="9" r:id="rId4"/>
    <sheet name="Vaisto tytöt" sheetId="7" r:id="rId5"/>
    <sheet name="Vaisto pojat" sheetId="3" r:id="rId6"/>
    <sheet name="Talja tytöt" sheetId="8" r:id="rId7"/>
    <sheet name="Talja pojat" sheetId="4" r:id="rId8"/>
    <sheet name="Tähtäin tytöt" sheetId="6" r:id="rId9"/>
    <sheet name="Tähtäin pojat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0" l="1"/>
  <c r="M3" i="10"/>
  <c r="N3" i="11"/>
  <c r="M3" i="11"/>
  <c r="N5" i="2"/>
  <c r="M5" i="2"/>
  <c r="N4" i="2"/>
  <c r="M4" i="2"/>
  <c r="N3" i="2"/>
  <c r="M3" i="2"/>
  <c r="N5" i="7"/>
  <c r="M5" i="7"/>
  <c r="N4" i="7"/>
  <c r="M4" i="7"/>
  <c r="N3" i="7"/>
  <c r="M3" i="7"/>
  <c r="N3" i="3"/>
  <c r="M3" i="3"/>
  <c r="N11" i="8"/>
  <c r="M11" i="8"/>
  <c r="N10" i="8"/>
  <c r="M10" i="8"/>
  <c r="N9" i="8"/>
  <c r="M9" i="8"/>
  <c r="N8" i="8"/>
  <c r="M8" i="8"/>
  <c r="N7" i="8"/>
  <c r="M7" i="8"/>
  <c r="N6" i="8"/>
  <c r="M6" i="8"/>
  <c r="N5" i="8"/>
  <c r="M5" i="8"/>
  <c r="N4" i="8"/>
  <c r="M4" i="8"/>
  <c r="N3" i="8"/>
  <c r="M3" i="8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N4" i="4"/>
  <c r="M4" i="4"/>
  <c r="N3" i="4"/>
  <c r="M3" i="4"/>
  <c r="N2" i="4"/>
  <c r="M2" i="4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  <c r="M12" i="5"/>
  <c r="N11" i="5"/>
  <c r="M11" i="5"/>
  <c r="N10" i="5"/>
  <c r="M10" i="5"/>
  <c r="N9" i="5"/>
  <c r="M9" i="5"/>
  <c r="N8" i="5"/>
  <c r="M8" i="5"/>
  <c r="N7" i="5"/>
  <c r="M7" i="5"/>
  <c r="N6" i="5"/>
  <c r="M6" i="5"/>
  <c r="N5" i="5"/>
  <c r="M5" i="5"/>
  <c r="N4" i="5"/>
  <c r="M4" i="5"/>
  <c r="N3" i="5"/>
  <c r="M3" i="5"/>
  <c r="N27" i="6"/>
  <c r="M27" i="6"/>
  <c r="N26" i="6"/>
  <c r="M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N14" i="6"/>
  <c r="M14" i="6"/>
  <c r="N13" i="6"/>
  <c r="M13" i="6"/>
  <c r="N12" i="6"/>
  <c r="M12" i="6"/>
  <c r="N11" i="6"/>
  <c r="M11" i="6"/>
  <c r="N10" i="6"/>
  <c r="M10" i="6"/>
  <c r="N9" i="6"/>
  <c r="M9" i="6"/>
  <c r="N8" i="6"/>
  <c r="M8" i="6"/>
  <c r="N7" i="6"/>
  <c r="M7" i="6"/>
  <c r="N6" i="6"/>
  <c r="M6" i="6"/>
  <c r="N5" i="6"/>
  <c r="M5" i="6"/>
  <c r="N4" i="6"/>
  <c r="M4" i="6"/>
  <c r="N3" i="6"/>
  <c r="M3" i="6"/>
</calcChain>
</file>

<file path=xl/sharedStrings.xml><?xml version="1.0" encoding="utf-8"?>
<sst xmlns="http://schemas.openxmlformats.org/spreadsheetml/2006/main" count="391" uniqueCount="151">
  <si>
    <t>Luokka</t>
  </si>
  <si>
    <t xml:space="preserve">Nimi </t>
  </si>
  <si>
    <t>Seura</t>
  </si>
  <si>
    <t>Junnutriplan pisteet</t>
  </si>
  <si>
    <t>SM-maaston pisteet</t>
  </si>
  <si>
    <t>SM-hallin pisteet</t>
  </si>
  <si>
    <t>SM-hallin sijoitus</t>
  </si>
  <si>
    <t>SM-maaston sijoitus</t>
  </si>
  <si>
    <t>SM-taulun sijoitus</t>
  </si>
  <si>
    <t>Yhteensä Junnutripla</t>
  </si>
  <si>
    <t>Aarno Rasehorn</t>
  </si>
  <si>
    <t>Ri-Jo</t>
  </si>
  <si>
    <t>Juho Björni</t>
  </si>
  <si>
    <t>TeJa</t>
  </si>
  <si>
    <t>T17</t>
  </si>
  <si>
    <t>RiJo</t>
  </si>
  <si>
    <t>11T</t>
  </si>
  <si>
    <t>Olavi Palojärvi</t>
  </si>
  <si>
    <t>VJA</t>
  </si>
  <si>
    <t>15T</t>
  </si>
  <si>
    <t>Mikko Riippi</t>
  </si>
  <si>
    <t>TaJa</t>
  </si>
  <si>
    <t>17T</t>
  </si>
  <si>
    <t xml:space="preserve">Viljami Lautala </t>
  </si>
  <si>
    <t>SaiJo</t>
  </si>
  <si>
    <t>11V</t>
  </si>
  <si>
    <t>Oiva Palojärvi</t>
  </si>
  <si>
    <t>13V</t>
  </si>
  <si>
    <t>Aada Nykänen</t>
  </si>
  <si>
    <t>JJA</t>
  </si>
  <si>
    <t>Viljami Haapala</t>
  </si>
  <si>
    <t>PJA</t>
  </si>
  <si>
    <t>TJA</t>
  </si>
  <si>
    <t>PoJo</t>
  </si>
  <si>
    <t>Simo Pietikäinen</t>
  </si>
  <si>
    <t>Toivo Pietikäinen</t>
  </si>
  <si>
    <t>Luukas Auvinen</t>
  </si>
  <si>
    <t>Onni Kuoppa</t>
  </si>
  <si>
    <t>Vasama</t>
  </si>
  <si>
    <t>Ko-Su</t>
  </si>
  <si>
    <t>OJM</t>
  </si>
  <si>
    <t>Camilla Kerminen</t>
  </si>
  <si>
    <t>Piili</t>
  </si>
  <si>
    <t>Konsta Kemppainen</t>
  </si>
  <si>
    <t>Hood</t>
  </si>
  <si>
    <t>Jo-Ju</t>
  </si>
  <si>
    <t>Oskari Anttila</t>
  </si>
  <si>
    <t>WT</t>
  </si>
  <si>
    <t>Anton Karlström</t>
  </si>
  <si>
    <t>Kaapo Piittisjärvi</t>
  </si>
  <si>
    <t>Lucas Gaetti</t>
  </si>
  <si>
    <t>Niila Kauppi</t>
  </si>
  <si>
    <t>KU-RY</t>
  </si>
  <si>
    <t>Viljami Yli-Olli</t>
  </si>
  <si>
    <t>Aleksi Petäjä</t>
  </si>
  <si>
    <t>Elmeri Pränni</t>
  </si>
  <si>
    <t>Stella Hirvikallio</t>
  </si>
  <si>
    <t>T15</t>
  </si>
  <si>
    <t>Senni Koski</t>
  </si>
  <si>
    <t>Linnea Fieandt</t>
  </si>
  <si>
    <t>Arcus</t>
  </si>
  <si>
    <t>Miira Mikkonen</t>
  </si>
  <si>
    <t>Eerika Savulahti</t>
  </si>
  <si>
    <t>Maisa Selin</t>
  </si>
  <si>
    <t>NH</t>
  </si>
  <si>
    <t>Eini Paalumäki</t>
  </si>
  <si>
    <t>Inka Limingoja</t>
  </si>
  <si>
    <t>Jade Helala</t>
  </si>
  <si>
    <t>Alissa Airaksinen</t>
  </si>
  <si>
    <t>Minja Rintanen</t>
  </si>
  <si>
    <t>13T</t>
  </si>
  <si>
    <t>Neo Nordström</t>
  </si>
  <si>
    <t>ART</t>
  </si>
  <si>
    <t>Veeti Rantala</t>
  </si>
  <si>
    <t>Niilo Virtanen</t>
  </si>
  <si>
    <t>T15T</t>
  </si>
  <si>
    <t>Liisa Onnela</t>
  </si>
  <si>
    <t>Kiia Raskila</t>
  </si>
  <si>
    <t>Emmi Niskanen</t>
  </si>
  <si>
    <t>T17T</t>
  </si>
  <si>
    <t>Sanni Aula</t>
  </si>
  <si>
    <t>Sara Sjödahl</t>
  </si>
  <si>
    <t>SM-taulun pisteet</t>
  </si>
  <si>
    <t>15V</t>
  </si>
  <si>
    <t>17V</t>
  </si>
  <si>
    <t>LaVa</t>
  </si>
  <si>
    <t>20V</t>
  </si>
  <si>
    <t>Alex Laakkonen</t>
  </si>
  <si>
    <t>11TR</t>
  </si>
  <si>
    <t>Niki Niittylampi</t>
  </si>
  <si>
    <t>13TR</t>
  </si>
  <si>
    <t>Oona Mac namara</t>
  </si>
  <si>
    <t>Taisto Nuora</t>
  </si>
  <si>
    <t>T17TR</t>
  </si>
  <si>
    <t>Maisa Turpeinen</t>
  </si>
  <si>
    <t>Yhteensä pisteet</t>
  </si>
  <si>
    <t>Eemeli Ronkanen</t>
  </si>
  <si>
    <t>KyJo</t>
  </si>
  <si>
    <t>Apollo Björklund</t>
  </si>
  <si>
    <t>Luka Alho</t>
  </si>
  <si>
    <t>Joel Keto</t>
  </si>
  <si>
    <t>3.</t>
  </si>
  <si>
    <t>2.</t>
  </si>
  <si>
    <t>1.</t>
  </si>
  <si>
    <t>Roosa Snellman</t>
  </si>
  <si>
    <t>Verneri Hukka</t>
  </si>
  <si>
    <t>Alex Hakala</t>
  </si>
  <si>
    <t>Mira Korhonen</t>
  </si>
  <si>
    <t>ATA</t>
  </si>
  <si>
    <t>17LB</t>
  </si>
  <si>
    <t>Anniina Siitonen</t>
  </si>
  <si>
    <t>Juho Auvinen</t>
  </si>
  <si>
    <t>ACU</t>
  </si>
  <si>
    <t>Milja Ristikallio</t>
  </si>
  <si>
    <t>Joel Vilén</t>
  </si>
  <si>
    <t>Simeon Simeonov</t>
  </si>
  <si>
    <t>Felix Asp</t>
  </si>
  <si>
    <t>Kari Saastamoinen</t>
  </si>
  <si>
    <t>Juho Vuorio</t>
  </si>
  <si>
    <t>Silja Uusiheimo</t>
  </si>
  <si>
    <t>Miika Hietanen</t>
  </si>
  <si>
    <t>Veikko Haapla</t>
  </si>
  <si>
    <t>N20T</t>
  </si>
  <si>
    <t>Inka Männistö</t>
  </si>
  <si>
    <t>Emma-Sofia Leino</t>
  </si>
  <si>
    <t>Lara Pajunen</t>
  </si>
  <si>
    <t>Axel Rantanen</t>
  </si>
  <si>
    <t>Asce</t>
  </si>
  <si>
    <t>N20</t>
  </si>
  <si>
    <t xml:space="preserve">N20 </t>
  </si>
  <si>
    <t>Amira Abdi</t>
  </si>
  <si>
    <t>Nora Kuusisto</t>
  </si>
  <si>
    <t>HA</t>
  </si>
  <si>
    <t>Anniina Jalaja</t>
  </si>
  <si>
    <t>Venla Lahtinen</t>
  </si>
  <si>
    <t>Ella Haka</t>
  </si>
  <si>
    <t>LJ</t>
  </si>
  <si>
    <t>Izabella Aguilera-Seppä</t>
  </si>
  <si>
    <t>Liisa Puromies</t>
  </si>
  <si>
    <t>Neea Touvela</t>
  </si>
  <si>
    <t>Siiri Reponen</t>
  </si>
  <si>
    <t>Nelli Keskitalo</t>
  </si>
  <si>
    <t>Katherine Shmidt</t>
  </si>
  <si>
    <t>Annu Harju</t>
  </si>
  <si>
    <t>Emma Balk</t>
  </si>
  <si>
    <t>Niilo Pietikäinen</t>
  </si>
  <si>
    <t>Peetu Pietikäinen</t>
  </si>
  <si>
    <t>Aleksi Uusitalo</t>
  </si>
  <si>
    <t>Nico Haarahiltunen</t>
  </si>
  <si>
    <t>Uljas Vihriälä</t>
  </si>
  <si>
    <t>Daniel Rokka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</si>
</sst>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wrapText="1"/>
    </xf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wrapText="1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wrapText="1"/>
    </xf>
    <xf numFmtId="0" fontId="1" fillId="12" borderId="0" xfId="0" applyFont="1" applyFill="1" applyAlignment="1">
      <alignment wrapText="1"/>
    </xf>
    <xf numFmtId="0" fontId="0" fillId="13" borderId="0" xfId="0" applyFill="1" applyAlignment="1">
      <alignment wrapText="1"/>
    </xf>
    <xf numFmtId="0" fontId="0" fillId="7" borderId="0" xfId="0" applyFill="1"/>
    <xf numFmtId="0" fontId="1" fillId="14" borderId="0" xfId="0" applyFont="1" applyFill="1" applyAlignment="1">
      <alignment wrapText="1"/>
    </xf>
    <xf numFmtId="0" fontId="1" fillId="12" borderId="0" xfId="0" applyFont="1" applyFill="1" applyAlignment="1">
      <alignment horizontal="center" wrapText="1"/>
    </xf>
    <xf numFmtId="0" fontId="1" fillId="11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0" fillId="15" borderId="0" xfId="0" applyFill="1" applyAlignment="1">
      <alignment horizontal="center" wrapText="1"/>
    </xf>
    <xf numFmtId="0" fontId="0" fillId="16" borderId="0" xfId="0" applyFill="1" applyAlignment="1">
      <alignment horizontal="center" wrapText="1"/>
    </xf>
    <xf numFmtId="0" fontId="1" fillId="17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18" borderId="0" xfId="0" applyFill="1" applyAlignment="1">
      <alignment horizontal="center" wrapText="1"/>
    </xf>
    <xf numFmtId="0" fontId="0" fillId="19" borderId="0" xfId="0" applyFill="1" applyAlignment="1">
      <alignment horizontal="center" wrapText="1"/>
    </xf>
    <xf numFmtId="0" fontId="1" fillId="1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11" borderId="0" xfId="0" applyFill="1" applyAlignment="1">
      <alignment horizont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096F8-44D8-454F-8BF7-6BBA0A1A4641}">
  <dimension ref="A1:N3"/>
  <sheetViews>
    <sheetView workbookViewId="0">
      <selection activeCell="N4" sqref="N4"/>
    </sheetView>
  </sheetViews>
  <sheetFormatPr defaultRowHeight="14.5" x14ac:dyDescent="0.35"/>
  <cols>
    <col min="2" max="2" width="26.08984375" customWidth="1"/>
    <col min="5" max="5" width="10.6328125" customWidth="1"/>
    <col min="8" max="8" width="11.90625" customWidth="1"/>
    <col min="11" max="11" width="10.90625" customWidth="1"/>
    <col min="13" max="13" width="10.54296875" customWidth="1"/>
  </cols>
  <sheetData>
    <row r="1" spans="1:14" ht="43.5" x14ac:dyDescent="0.35">
      <c r="A1" s="6" t="s">
        <v>0</v>
      </c>
      <c r="B1" s="6" t="s">
        <v>1</v>
      </c>
      <c r="C1" s="6" t="s">
        <v>2</v>
      </c>
      <c r="D1" s="14" t="s">
        <v>6</v>
      </c>
      <c r="E1" s="14" t="s">
        <v>3</v>
      </c>
      <c r="F1" s="14" t="s">
        <v>5</v>
      </c>
      <c r="G1" s="40" t="s">
        <v>8</v>
      </c>
      <c r="H1" s="40" t="s">
        <v>3</v>
      </c>
      <c r="I1" s="40" t="s">
        <v>82</v>
      </c>
      <c r="J1" s="29" t="s">
        <v>7</v>
      </c>
      <c r="K1" s="29" t="s">
        <v>3</v>
      </c>
      <c r="L1" s="29" t="s">
        <v>4</v>
      </c>
      <c r="M1" s="7" t="s">
        <v>9</v>
      </c>
      <c r="N1" s="7" t="s">
        <v>95</v>
      </c>
    </row>
    <row r="3" spans="1:14" x14ac:dyDescent="0.35">
      <c r="A3" t="s">
        <v>109</v>
      </c>
      <c r="B3" t="s">
        <v>110</v>
      </c>
      <c r="C3" t="s">
        <v>24</v>
      </c>
      <c r="D3" t="s">
        <v>103</v>
      </c>
      <c r="E3">
        <v>10</v>
      </c>
      <c r="F3">
        <v>311</v>
      </c>
      <c r="M3">
        <f>E3+H3+K3</f>
        <v>10</v>
      </c>
      <c r="N3">
        <f>F3+I3+L3</f>
        <v>311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F3F5-86CD-449D-BB36-039FFB1B46EE}">
  <dimension ref="A1:N27"/>
  <sheetViews>
    <sheetView tabSelected="1" workbookViewId="0">
      <pane ySplit="1" topLeftCell="A2" activePane="bottomLeft" state="frozen"/>
      <selection pane="bottomLeft" activeCell="M3" sqref="M3"/>
    </sheetView>
  </sheetViews>
  <sheetFormatPr defaultRowHeight="14.5" x14ac:dyDescent="0.35"/>
  <cols>
    <col min="1" max="1" width="8.7265625" style="2"/>
    <col min="2" max="2" width="22.453125" customWidth="1"/>
    <col min="5" max="5" width="11.453125" customWidth="1"/>
    <col min="7" max="7" width="9.81640625" customWidth="1"/>
    <col min="8" max="8" width="11.1796875" customWidth="1"/>
    <col min="11" max="11" width="10.453125" customWidth="1"/>
    <col min="13" max="13" width="12.6328125" customWidth="1"/>
  </cols>
  <sheetData>
    <row r="1" spans="1:14" ht="43.5" x14ac:dyDescent="0.35">
      <c r="A1" s="23" t="s">
        <v>0</v>
      </c>
      <c r="B1" s="21" t="s">
        <v>1</v>
      </c>
      <c r="C1" s="21" t="s">
        <v>2</v>
      </c>
      <c r="D1" s="18" t="s">
        <v>6</v>
      </c>
      <c r="E1" s="18" t="s">
        <v>3</v>
      </c>
      <c r="F1" s="18" t="s">
        <v>5</v>
      </c>
      <c r="G1" s="9" t="s">
        <v>8</v>
      </c>
      <c r="H1" s="9" t="s">
        <v>3</v>
      </c>
      <c r="I1" s="9" t="s">
        <v>82</v>
      </c>
      <c r="J1" s="4" t="s">
        <v>7</v>
      </c>
      <c r="K1" s="4" t="s">
        <v>3</v>
      </c>
      <c r="L1" s="4" t="s">
        <v>4</v>
      </c>
      <c r="M1" s="22" t="s">
        <v>9</v>
      </c>
      <c r="N1" s="22" t="s">
        <v>95</v>
      </c>
    </row>
    <row r="3" spans="1:14" x14ac:dyDescent="0.35">
      <c r="A3" s="2">
        <v>13</v>
      </c>
      <c r="B3" t="s">
        <v>34</v>
      </c>
      <c r="C3" t="s">
        <v>32</v>
      </c>
      <c r="D3">
        <v>4</v>
      </c>
      <c r="E3">
        <v>6</v>
      </c>
      <c r="F3">
        <v>543</v>
      </c>
      <c r="M3">
        <f>E3+H3+K3</f>
        <v>6</v>
      </c>
      <c r="N3">
        <f>F3+I3+L3</f>
        <v>543</v>
      </c>
    </row>
    <row r="4" spans="1:14" x14ac:dyDescent="0.35">
      <c r="A4" s="2">
        <v>13</v>
      </c>
      <c r="B4" t="s">
        <v>35</v>
      </c>
      <c r="C4" t="s">
        <v>32</v>
      </c>
      <c r="D4">
        <v>2</v>
      </c>
      <c r="E4">
        <v>8</v>
      </c>
      <c r="F4">
        <v>536</v>
      </c>
      <c r="M4">
        <f t="shared" ref="M4:M27" si="0">E4+H4+K4</f>
        <v>8</v>
      </c>
      <c r="N4">
        <f t="shared" ref="N4:N27" si="1">F4+I4+L4</f>
        <v>536</v>
      </c>
    </row>
    <row r="5" spans="1:14" x14ac:dyDescent="0.35">
      <c r="A5" s="2">
        <v>13</v>
      </c>
      <c r="B5" t="s">
        <v>36</v>
      </c>
      <c r="C5" t="s">
        <v>33</v>
      </c>
      <c r="D5">
        <v>3</v>
      </c>
      <c r="E5">
        <v>7</v>
      </c>
      <c r="F5">
        <v>518</v>
      </c>
      <c r="M5">
        <f t="shared" si="0"/>
        <v>7</v>
      </c>
      <c r="N5">
        <f t="shared" si="1"/>
        <v>518</v>
      </c>
    </row>
    <row r="6" spans="1:14" x14ac:dyDescent="0.35">
      <c r="A6" s="2">
        <v>13</v>
      </c>
      <c r="B6" t="s">
        <v>149</v>
      </c>
      <c r="C6" t="s">
        <v>32</v>
      </c>
      <c r="D6">
        <v>6</v>
      </c>
      <c r="E6">
        <v>4</v>
      </c>
      <c r="F6">
        <v>417</v>
      </c>
      <c r="M6">
        <f t="shared" si="0"/>
        <v>4</v>
      </c>
      <c r="N6">
        <f t="shared" si="1"/>
        <v>417</v>
      </c>
    </row>
    <row r="7" spans="1:14" x14ac:dyDescent="0.35">
      <c r="A7" s="2">
        <v>11</v>
      </c>
      <c r="B7" t="s">
        <v>145</v>
      </c>
      <c r="C7" t="s">
        <v>32</v>
      </c>
      <c r="D7">
        <v>3</v>
      </c>
      <c r="E7">
        <v>7</v>
      </c>
      <c r="F7">
        <v>490</v>
      </c>
      <c r="M7">
        <f t="shared" si="0"/>
        <v>7</v>
      </c>
      <c r="N7">
        <f t="shared" si="1"/>
        <v>490</v>
      </c>
    </row>
    <row r="8" spans="1:14" x14ac:dyDescent="0.35">
      <c r="A8" s="2">
        <v>11</v>
      </c>
      <c r="B8" t="s">
        <v>146</v>
      </c>
      <c r="C8" t="s">
        <v>32</v>
      </c>
      <c r="D8">
        <v>6</v>
      </c>
      <c r="E8">
        <v>4</v>
      </c>
      <c r="F8">
        <v>395</v>
      </c>
      <c r="M8">
        <f t="shared" si="0"/>
        <v>4</v>
      </c>
      <c r="N8">
        <f t="shared" si="1"/>
        <v>395</v>
      </c>
    </row>
    <row r="9" spans="1:14" x14ac:dyDescent="0.35">
      <c r="A9" s="2">
        <v>11</v>
      </c>
      <c r="B9" t="s">
        <v>10</v>
      </c>
      <c r="C9" t="s">
        <v>11</v>
      </c>
      <c r="D9">
        <v>1</v>
      </c>
      <c r="E9">
        <v>10</v>
      </c>
      <c r="F9">
        <v>523</v>
      </c>
      <c r="M9">
        <f t="shared" si="0"/>
        <v>10</v>
      </c>
      <c r="N9">
        <f t="shared" si="1"/>
        <v>523</v>
      </c>
    </row>
    <row r="10" spans="1:14" x14ac:dyDescent="0.35">
      <c r="A10" s="2">
        <v>13</v>
      </c>
      <c r="B10" t="s">
        <v>148</v>
      </c>
      <c r="C10" t="s">
        <v>33</v>
      </c>
      <c r="D10">
        <v>1</v>
      </c>
      <c r="E10">
        <v>10</v>
      </c>
      <c r="F10">
        <v>514</v>
      </c>
      <c r="M10">
        <f t="shared" si="0"/>
        <v>10</v>
      </c>
      <c r="N10">
        <f t="shared" si="1"/>
        <v>514</v>
      </c>
    </row>
    <row r="11" spans="1:14" x14ac:dyDescent="0.35">
      <c r="A11" s="2">
        <v>15</v>
      </c>
      <c r="B11" t="s">
        <v>12</v>
      </c>
      <c r="C11" t="s">
        <v>13</v>
      </c>
      <c r="D11">
        <v>5</v>
      </c>
      <c r="E11">
        <v>5</v>
      </c>
      <c r="F11">
        <v>503</v>
      </c>
      <c r="M11">
        <f t="shared" si="0"/>
        <v>5</v>
      </c>
      <c r="N11">
        <f t="shared" si="1"/>
        <v>503</v>
      </c>
    </row>
    <row r="12" spans="1:14" x14ac:dyDescent="0.35">
      <c r="A12" s="2">
        <v>15</v>
      </c>
      <c r="B12" t="s">
        <v>37</v>
      </c>
      <c r="C12" t="s">
        <v>38</v>
      </c>
      <c r="D12">
        <v>2</v>
      </c>
      <c r="E12">
        <v>8</v>
      </c>
      <c r="F12">
        <v>551</v>
      </c>
      <c r="M12">
        <f t="shared" si="0"/>
        <v>8</v>
      </c>
      <c r="N12">
        <f t="shared" si="1"/>
        <v>551</v>
      </c>
    </row>
    <row r="13" spans="1:14" x14ac:dyDescent="0.35">
      <c r="A13" s="2">
        <v>15</v>
      </c>
      <c r="B13" t="s">
        <v>105</v>
      </c>
      <c r="C13" t="s">
        <v>85</v>
      </c>
      <c r="D13">
        <v>3</v>
      </c>
      <c r="E13">
        <v>7</v>
      </c>
      <c r="F13">
        <v>520</v>
      </c>
      <c r="M13">
        <f t="shared" si="0"/>
        <v>7</v>
      </c>
      <c r="N13">
        <f t="shared" si="1"/>
        <v>520</v>
      </c>
    </row>
    <row r="14" spans="1:14" x14ac:dyDescent="0.35">
      <c r="A14" s="2">
        <v>15</v>
      </c>
      <c r="B14" t="s">
        <v>96</v>
      </c>
      <c r="C14" t="s">
        <v>97</v>
      </c>
      <c r="D14">
        <v>4</v>
      </c>
      <c r="E14">
        <v>6</v>
      </c>
      <c r="F14">
        <v>528</v>
      </c>
      <c r="M14">
        <f t="shared" si="0"/>
        <v>6</v>
      </c>
      <c r="N14">
        <f t="shared" si="1"/>
        <v>528</v>
      </c>
    </row>
    <row r="15" spans="1:14" x14ac:dyDescent="0.35">
      <c r="A15" s="2">
        <v>15</v>
      </c>
      <c r="B15" t="s">
        <v>43</v>
      </c>
      <c r="C15" t="s">
        <v>44</v>
      </c>
      <c r="D15">
        <v>1</v>
      </c>
      <c r="E15">
        <v>10</v>
      </c>
      <c r="F15">
        <v>558</v>
      </c>
      <c r="M15">
        <f t="shared" si="0"/>
        <v>10</v>
      </c>
      <c r="N15">
        <f t="shared" si="1"/>
        <v>558</v>
      </c>
    </row>
    <row r="16" spans="1:14" x14ac:dyDescent="0.35">
      <c r="A16" s="2">
        <v>15</v>
      </c>
      <c r="B16" t="s">
        <v>147</v>
      </c>
      <c r="C16" t="s">
        <v>44</v>
      </c>
      <c r="D16">
        <v>6</v>
      </c>
      <c r="E16">
        <v>4</v>
      </c>
      <c r="F16">
        <v>455</v>
      </c>
      <c r="M16">
        <f t="shared" si="0"/>
        <v>4</v>
      </c>
      <c r="N16">
        <f t="shared" si="1"/>
        <v>455</v>
      </c>
    </row>
    <row r="17" spans="1:14" x14ac:dyDescent="0.35">
      <c r="A17" s="2">
        <v>17</v>
      </c>
      <c r="B17" s="10" t="s">
        <v>46</v>
      </c>
      <c r="C17" s="10" t="s">
        <v>47</v>
      </c>
      <c r="D17" s="10">
        <v>2</v>
      </c>
      <c r="E17">
        <v>8</v>
      </c>
      <c r="F17" s="10">
        <v>520</v>
      </c>
      <c r="M17">
        <f t="shared" si="0"/>
        <v>8</v>
      </c>
      <c r="N17">
        <f t="shared" si="1"/>
        <v>520</v>
      </c>
    </row>
    <row r="18" spans="1:14" x14ac:dyDescent="0.35">
      <c r="A18" s="2">
        <v>17</v>
      </c>
      <c r="B18" s="10" t="s">
        <v>48</v>
      </c>
      <c r="C18" s="10" t="s">
        <v>15</v>
      </c>
      <c r="D18">
        <v>3</v>
      </c>
      <c r="E18">
        <v>7</v>
      </c>
      <c r="F18">
        <v>552</v>
      </c>
      <c r="M18">
        <f t="shared" si="0"/>
        <v>7</v>
      </c>
      <c r="N18">
        <f t="shared" si="1"/>
        <v>552</v>
      </c>
    </row>
    <row r="19" spans="1:14" x14ac:dyDescent="0.35">
      <c r="A19" s="2">
        <v>17</v>
      </c>
      <c r="B19" s="10" t="s">
        <v>150</v>
      </c>
      <c r="C19" s="10" t="s">
        <v>42</v>
      </c>
      <c r="D19">
        <v>6</v>
      </c>
      <c r="E19">
        <v>4</v>
      </c>
      <c r="F19">
        <v>389</v>
      </c>
      <c r="M19">
        <f t="shared" si="0"/>
        <v>4</v>
      </c>
      <c r="N19">
        <f t="shared" si="1"/>
        <v>389</v>
      </c>
    </row>
    <row r="20" spans="1:14" x14ac:dyDescent="0.35">
      <c r="A20" s="2">
        <v>17</v>
      </c>
      <c r="B20" s="10" t="s">
        <v>50</v>
      </c>
      <c r="C20" s="10" t="s">
        <v>31</v>
      </c>
      <c r="D20">
        <v>7</v>
      </c>
      <c r="E20">
        <v>3</v>
      </c>
      <c r="F20">
        <v>472</v>
      </c>
      <c r="M20">
        <f t="shared" si="0"/>
        <v>3</v>
      </c>
      <c r="N20">
        <f t="shared" si="1"/>
        <v>472</v>
      </c>
    </row>
    <row r="21" spans="1:14" x14ac:dyDescent="0.35">
      <c r="A21" s="2">
        <v>17</v>
      </c>
      <c r="B21" s="10" t="s">
        <v>51</v>
      </c>
      <c r="C21" s="10" t="s">
        <v>40</v>
      </c>
      <c r="D21">
        <v>4</v>
      </c>
      <c r="E21">
        <v>6</v>
      </c>
      <c r="F21">
        <v>540</v>
      </c>
      <c r="M21">
        <f t="shared" si="0"/>
        <v>6</v>
      </c>
      <c r="N21">
        <f t="shared" si="1"/>
        <v>540</v>
      </c>
    </row>
    <row r="22" spans="1:14" x14ac:dyDescent="0.35">
      <c r="A22" s="2">
        <v>17</v>
      </c>
      <c r="B22" s="10" t="s">
        <v>53</v>
      </c>
      <c r="C22" s="10" t="s">
        <v>44</v>
      </c>
      <c r="D22">
        <v>5</v>
      </c>
      <c r="E22">
        <v>5</v>
      </c>
      <c r="F22">
        <v>483</v>
      </c>
      <c r="M22">
        <f t="shared" si="0"/>
        <v>5</v>
      </c>
      <c r="N22">
        <f t="shared" si="1"/>
        <v>483</v>
      </c>
    </row>
    <row r="23" spans="1:14" x14ac:dyDescent="0.35">
      <c r="A23" s="2">
        <v>17</v>
      </c>
      <c r="B23" s="10" t="s">
        <v>106</v>
      </c>
      <c r="C23" s="10" t="s">
        <v>44</v>
      </c>
      <c r="D23">
        <v>1</v>
      </c>
      <c r="E23">
        <v>10</v>
      </c>
      <c r="F23">
        <v>523</v>
      </c>
      <c r="M23">
        <f t="shared" si="0"/>
        <v>10</v>
      </c>
      <c r="N23">
        <f t="shared" si="1"/>
        <v>523</v>
      </c>
    </row>
    <row r="24" spans="1:14" x14ac:dyDescent="0.35">
      <c r="A24" s="2">
        <v>20</v>
      </c>
      <c r="B24" s="10" t="s">
        <v>54</v>
      </c>
      <c r="C24" s="10" t="s">
        <v>44</v>
      </c>
      <c r="D24">
        <v>2</v>
      </c>
      <c r="E24">
        <v>8</v>
      </c>
      <c r="F24">
        <v>544</v>
      </c>
      <c r="M24">
        <f t="shared" si="0"/>
        <v>8</v>
      </c>
      <c r="N24">
        <f t="shared" si="1"/>
        <v>544</v>
      </c>
    </row>
    <row r="25" spans="1:14" x14ac:dyDescent="0.35">
      <c r="A25" s="2">
        <v>20</v>
      </c>
      <c r="B25" s="10" t="s">
        <v>55</v>
      </c>
      <c r="C25" s="10" t="s">
        <v>33</v>
      </c>
      <c r="D25">
        <v>1</v>
      </c>
      <c r="E25">
        <v>10</v>
      </c>
      <c r="F25">
        <v>569</v>
      </c>
      <c r="M25">
        <f t="shared" si="0"/>
        <v>10</v>
      </c>
      <c r="N25">
        <f t="shared" si="1"/>
        <v>569</v>
      </c>
    </row>
    <row r="26" spans="1:14" x14ac:dyDescent="0.35">
      <c r="A26" s="2">
        <v>20</v>
      </c>
      <c r="B26" s="10" t="s">
        <v>98</v>
      </c>
      <c r="C26" s="10" t="s">
        <v>44</v>
      </c>
      <c r="D26">
        <v>4</v>
      </c>
      <c r="E26">
        <v>6</v>
      </c>
      <c r="F26">
        <v>454</v>
      </c>
      <c r="M26">
        <f t="shared" si="0"/>
        <v>6</v>
      </c>
      <c r="N26">
        <f t="shared" si="1"/>
        <v>454</v>
      </c>
    </row>
    <row r="27" spans="1:14" x14ac:dyDescent="0.35">
      <c r="A27" s="2">
        <v>20</v>
      </c>
      <c r="B27" s="10" t="s">
        <v>49</v>
      </c>
      <c r="C27" s="10" t="s">
        <v>33</v>
      </c>
      <c r="D27">
        <v>3</v>
      </c>
      <c r="E27">
        <v>7</v>
      </c>
      <c r="F27">
        <v>550</v>
      </c>
      <c r="M27">
        <f t="shared" si="0"/>
        <v>7</v>
      </c>
      <c r="N27">
        <f t="shared" si="1"/>
        <v>550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28B5-30F1-43FA-91F2-3C553BA0A40C}">
  <dimension ref="A1:N3"/>
  <sheetViews>
    <sheetView workbookViewId="0">
      <selection activeCell="N4" sqref="N4"/>
    </sheetView>
  </sheetViews>
  <sheetFormatPr defaultRowHeight="14.5" x14ac:dyDescent="0.35"/>
  <cols>
    <col min="2" max="2" width="17.08984375" customWidth="1"/>
    <col min="5" max="5" width="10.90625" customWidth="1"/>
    <col min="8" max="8" width="10.81640625" customWidth="1"/>
    <col min="11" max="11" width="13.453125" customWidth="1"/>
    <col min="13" max="13" width="10" customWidth="1"/>
  </cols>
  <sheetData>
    <row r="1" spans="1:14" ht="43.5" x14ac:dyDescent="0.35">
      <c r="A1" s="35" t="s">
        <v>0</v>
      </c>
      <c r="B1" s="35" t="s">
        <v>1</v>
      </c>
      <c r="C1" s="35" t="s">
        <v>2</v>
      </c>
      <c r="D1" s="36" t="s">
        <v>6</v>
      </c>
      <c r="E1" s="36" t="s">
        <v>3</v>
      </c>
      <c r="F1" s="36" t="s">
        <v>5</v>
      </c>
      <c r="G1" s="37" t="s">
        <v>8</v>
      </c>
      <c r="H1" s="37" t="s">
        <v>3</v>
      </c>
      <c r="I1" s="37" t="s">
        <v>82</v>
      </c>
      <c r="J1" s="38" t="s">
        <v>7</v>
      </c>
      <c r="K1" s="38" t="s">
        <v>3</v>
      </c>
      <c r="L1" s="38" t="s">
        <v>4</v>
      </c>
      <c r="M1" s="39" t="s">
        <v>9</v>
      </c>
      <c r="N1" s="39" t="s">
        <v>95</v>
      </c>
    </row>
    <row r="3" spans="1:14" x14ac:dyDescent="0.35">
      <c r="A3" t="s">
        <v>109</v>
      </c>
      <c r="B3" t="s">
        <v>111</v>
      </c>
      <c r="C3" t="s">
        <v>33</v>
      </c>
      <c r="D3" t="s">
        <v>103</v>
      </c>
      <c r="E3">
        <v>10</v>
      </c>
      <c r="F3">
        <v>252</v>
      </c>
      <c r="M3">
        <f>E3+H3+K3</f>
        <v>10</v>
      </c>
      <c r="N3">
        <f>F3+I3+L3</f>
        <v>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74BE-FF10-4630-8D24-F6087D78952F}">
  <dimension ref="A1:N5"/>
  <sheetViews>
    <sheetView workbookViewId="0">
      <pane ySplit="1" topLeftCell="A2" activePane="bottomLeft" state="frozen"/>
      <selection pane="bottomLeft" activeCell="I11" sqref="I11"/>
    </sheetView>
  </sheetViews>
  <sheetFormatPr defaultRowHeight="14.5" x14ac:dyDescent="0.35"/>
  <cols>
    <col min="2" max="2" width="22.54296875" customWidth="1"/>
    <col min="5" max="5" width="12" customWidth="1"/>
    <col min="8" max="8" width="11.26953125" customWidth="1"/>
    <col min="11" max="11" width="11.453125" customWidth="1"/>
    <col min="13" max="13" width="9.90625" customWidth="1"/>
  </cols>
  <sheetData>
    <row r="1" spans="1:14" ht="43.5" x14ac:dyDescent="0.35">
      <c r="A1" s="31" t="s">
        <v>0</v>
      </c>
      <c r="B1" s="31" t="s">
        <v>1</v>
      </c>
      <c r="C1" s="31" t="s">
        <v>2</v>
      </c>
      <c r="D1" s="32" t="s">
        <v>6</v>
      </c>
      <c r="E1" s="32" t="s">
        <v>3</v>
      </c>
      <c r="F1" s="32" t="s">
        <v>5</v>
      </c>
      <c r="G1" s="33" t="s">
        <v>8</v>
      </c>
      <c r="H1" s="33" t="s">
        <v>3</v>
      </c>
      <c r="I1" s="33" t="s">
        <v>82</v>
      </c>
      <c r="J1" s="34" t="s">
        <v>7</v>
      </c>
      <c r="K1" s="34" t="s">
        <v>3</v>
      </c>
      <c r="L1" s="34" t="s">
        <v>4</v>
      </c>
      <c r="M1" s="7" t="s">
        <v>9</v>
      </c>
      <c r="N1" s="7" t="s">
        <v>95</v>
      </c>
    </row>
    <row r="3" spans="1:14" x14ac:dyDescent="0.35">
      <c r="A3" t="s">
        <v>88</v>
      </c>
      <c r="B3" t="s">
        <v>107</v>
      </c>
      <c r="C3" t="s">
        <v>108</v>
      </c>
      <c r="D3">
        <v>1</v>
      </c>
      <c r="E3">
        <v>10</v>
      </c>
      <c r="F3">
        <v>388</v>
      </c>
      <c r="M3">
        <f>E3+H3+K3</f>
        <v>10</v>
      </c>
      <c r="N3">
        <f>F3+I3+L3</f>
        <v>388</v>
      </c>
    </row>
    <row r="4" spans="1:14" x14ac:dyDescent="0.35">
      <c r="A4" t="s">
        <v>90</v>
      </c>
      <c r="B4" s="10" t="s">
        <v>91</v>
      </c>
      <c r="C4" s="10" t="s">
        <v>44</v>
      </c>
      <c r="D4">
        <v>1</v>
      </c>
      <c r="E4">
        <v>10</v>
      </c>
      <c r="F4">
        <v>331</v>
      </c>
      <c r="M4">
        <f t="shared" ref="M4:M5" si="0">E4+H4+K4</f>
        <v>10</v>
      </c>
      <c r="N4">
        <f t="shared" ref="N4:N5" si="1">F4+I4+L4</f>
        <v>331</v>
      </c>
    </row>
    <row r="5" spans="1:14" x14ac:dyDescent="0.35">
      <c r="A5" t="s">
        <v>93</v>
      </c>
      <c r="B5" s="10" t="s">
        <v>94</v>
      </c>
      <c r="C5" s="10" t="s">
        <v>44</v>
      </c>
      <c r="D5">
        <v>1</v>
      </c>
      <c r="E5">
        <v>10</v>
      </c>
      <c r="F5">
        <v>316</v>
      </c>
      <c r="M5">
        <f t="shared" si="0"/>
        <v>10</v>
      </c>
      <c r="N5">
        <f t="shared" si="1"/>
        <v>316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A46C-1B74-4490-9C14-73ED541F37BB}">
  <dimension ref="A1:N4"/>
  <sheetViews>
    <sheetView workbookViewId="0">
      <pane ySplit="1" topLeftCell="A2" activePane="bottomLeft" state="frozen"/>
      <selection pane="bottomLeft" activeCell="G10" sqref="G10"/>
    </sheetView>
  </sheetViews>
  <sheetFormatPr defaultRowHeight="14.5" x14ac:dyDescent="0.35"/>
  <cols>
    <col min="2" max="2" width="20" customWidth="1"/>
    <col min="5" max="5" width="10.81640625" customWidth="1"/>
    <col min="8" max="8" width="12.36328125" customWidth="1"/>
    <col min="11" max="11" width="12.26953125" customWidth="1"/>
    <col min="13" max="13" width="17.54296875" customWidth="1"/>
  </cols>
  <sheetData>
    <row r="1" spans="1:14" ht="43.5" x14ac:dyDescent="0.35">
      <c r="A1" s="5" t="s">
        <v>0</v>
      </c>
      <c r="B1" s="5" t="s">
        <v>1</v>
      </c>
      <c r="C1" s="5" t="s">
        <v>2</v>
      </c>
      <c r="D1" s="11" t="s">
        <v>6</v>
      </c>
      <c r="E1" s="11" t="s">
        <v>3</v>
      </c>
      <c r="F1" s="11" t="s">
        <v>5</v>
      </c>
      <c r="G1" s="11" t="s">
        <v>7</v>
      </c>
      <c r="H1" s="11" t="s">
        <v>3</v>
      </c>
      <c r="I1" s="11" t="s">
        <v>4</v>
      </c>
      <c r="J1" s="11" t="s">
        <v>8</v>
      </c>
      <c r="K1" s="11" t="s">
        <v>3</v>
      </c>
      <c r="L1" s="11" t="s">
        <v>82</v>
      </c>
      <c r="M1" s="11" t="s">
        <v>9</v>
      </c>
      <c r="N1" s="11" t="s">
        <v>95</v>
      </c>
    </row>
    <row r="3" spans="1:14" x14ac:dyDescent="0.35">
      <c r="B3" s="10"/>
      <c r="C3" s="10"/>
    </row>
    <row r="4" spans="1:14" x14ac:dyDescent="0.35">
      <c r="B4" s="10"/>
      <c r="C4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A501-C2C5-448B-89EF-775324D07378}">
  <dimension ref="A1:N6"/>
  <sheetViews>
    <sheetView workbookViewId="0">
      <selection activeCell="M10" sqref="M10"/>
    </sheetView>
  </sheetViews>
  <sheetFormatPr defaultRowHeight="14.5" x14ac:dyDescent="0.35"/>
  <cols>
    <col min="2" max="2" width="19" customWidth="1"/>
    <col min="5" max="5" width="10.7265625" customWidth="1"/>
    <col min="8" max="8" width="12.36328125" customWidth="1"/>
    <col min="11" max="11" width="12.90625" customWidth="1"/>
    <col min="13" max="13" width="10.81640625" customWidth="1"/>
  </cols>
  <sheetData>
    <row r="1" spans="1:14" ht="43.5" x14ac:dyDescent="0.35">
      <c r="A1" s="6" t="s">
        <v>0</v>
      </c>
      <c r="B1" s="6" t="s">
        <v>1</v>
      </c>
      <c r="C1" s="6" t="s">
        <v>2</v>
      </c>
      <c r="D1" s="14" t="s">
        <v>6</v>
      </c>
      <c r="E1" s="14" t="s">
        <v>3</v>
      </c>
      <c r="F1" s="14" t="s">
        <v>5</v>
      </c>
      <c r="G1" s="30" t="s">
        <v>8</v>
      </c>
      <c r="H1" s="30" t="s">
        <v>3</v>
      </c>
      <c r="I1" s="30" t="s">
        <v>82</v>
      </c>
      <c r="J1" s="29" t="s">
        <v>7</v>
      </c>
      <c r="K1" s="29" t="s">
        <v>3</v>
      </c>
      <c r="L1" s="29" t="s">
        <v>4</v>
      </c>
      <c r="M1" s="7" t="s">
        <v>9</v>
      </c>
      <c r="N1" s="7" t="s">
        <v>95</v>
      </c>
    </row>
    <row r="3" spans="1:14" x14ac:dyDescent="0.35">
      <c r="A3" t="s">
        <v>83</v>
      </c>
      <c r="B3" t="s">
        <v>28</v>
      </c>
      <c r="C3" t="s">
        <v>29</v>
      </c>
      <c r="D3" t="s">
        <v>103</v>
      </c>
      <c r="E3">
        <v>10</v>
      </c>
      <c r="F3">
        <v>479</v>
      </c>
      <c r="M3">
        <f>E3+H3+K3</f>
        <v>10</v>
      </c>
      <c r="N3">
        <f>F3+I3+L3</f>
        <v>479</v>
      </c>
    </row>
    <row r="4" spans="1:14" x14ac:dyDescent="0.35">
      <c r="A4" t="s">
        <v>83</v>
      </c>
      <c r="B4" s="10" t="s">
        <v>119</v>
      </c>
      <c r="C4" s="10" t="s">
        <v>29</v>
      </c>
      <c r="D4" t="s">
        <v>102</v>
      </c>
      <c r="E4">
        <v>8</v>
      </c>
      <c r="F4">
        <v>431</v>
      </c>
      <c r="M4">
        <f t="shared" ref="M4:M5" si="0">E4+H4+K4</f>
        <v>8</v>
      </c>
      <c r="N4">
        <f t="shared" ref="N4:N5" si="1">F4+I4+L4</f>
        <v>431</v>
      </c>
    </row>
    <row r="5" spans="1:14" x14ac:dyDescent="0.35">
      <c r="A5" t="s">
        <v>86</v>
      </c>
      <c r="B5" s="10" t="s">
        <v>113</v>
      </c>
      <c r="C5" s="10" t="s">
        <v>112</v>
      </c>
      <c r="D5" t="s">
        <v>103</v>
      </c>
      <c r="E5">
        <v>10</v>
      </c>
      <c r="F5">
        <v>491</v>
      </c>
      <c r="M5">
        <f t="shared" si="0"/>
        <v>10</v>
      </c>
      <c r="N5">
        <f t="shared" si="1"/>
        <v>491</v>
      </c>
    </row>
    <row r="6" spans="1:14" x14ac:dyDescent="0.35">
      <c r="B6" s="10"/>
      <c r="C6" s="10"/>
      <c r="D6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7FEBA-48B8-435D-8B27-8CAB7B430E4A}">
  <dimension ref="A1:N15"/>
  <sheetViews>
    <sheetView workbookViewId="0">
      <selection activeCell="N4" sqref="N4"/>
    </sheetView>
  </sheetViews>
  <sheetFormatPr defaultRowHeight="14.5" x14ac:dyDescent="0.35"/>
  <cols>
    <col min="2" max="2" width="18.08984375" customWidth="1"/>
    <col min="5" max="5" width="11.90625" customWidth="1"/>
    <col min="8" max="8" width="12.36328125" customWidth="1"/>
    <col min="11" max="11" width="11.6328125" customWidth="1"/>
    <col min="13" max="13" width="12.1796875" customWidth="1"/>
  </cols>
  <sheetData>
    <row r="1" spans="1:14" ht="43.5" x14ac:dyDescent="0.35">
      <c r="A1" s="5" t="s">
        <v>0</v>
      </c>
      <c r="B1" s="3" t="s">
        <v>1</v>
      </c>
      <c r="C1" s="3" t="s">
        <v>2</v>
      </c>
      <c r="D1" s="26" t="s">
        <v>6</v>
      </c>
      <c r="E1" s="26" t="s">
        <v>3</v>
      </c>
      <c r="F1" s="26" t="s">
        <v>5</v>
      </c>
      <c r="G1" s="17" t="s">
        <v>8</v>
      </c>
      <c r="H1" s="17" t="s">
        <v>3</v>
      </c>
      <c r="I1" s="17" t="s">
        <v>82</v>
      </c>
      <c r="J1" s="28" t="s">
        <v>7</v>
      </c>
      <c r="K1" s="28" t="s">
        <v>3</v>
      </c>
      <c r="L1" s="28" t="s">
        <v>82</v>
      </c>
      <c r="M1" s="4" t="s">
        <v>9</v>
      </c>
      <c r="N1" s="4" t="s">
        <v>95</v>
      </c>
    </row>
    <row r="3" spans="1:14" x14ac:dyDescent="0.35">
      <c r="A3" t="s">
        <v>25</v>
      </c>
      <c r="B3" t="s">
        <v>121</v>
      </c>
      <c r="C3" t="s">
        <v>112</v>
      </c>
      <c r="D3" t="s">
        <v>103</v>
      </c>
      <c r="E3">
        <v>10</v>
      </c>
      <c r="F3">
        <v>226</v>
      </c>
      <c r="M3">
        <f>E3+H3+K3</f>
        <v>10</v>
      </c>
      <c r="N3">
        <f>F3+I3+L3</f>
        <v>226</v>
      </c>
    </row>
    <row r="4" spans="1:14" x14ac:dyDescent="0.35">
      <c r="A4" t="s">
        <v>27</v>
      </c>
      <c r="B4" t="s">
        <v>30</v>
      </c>
      <c r="C4" t="s">
        <v>112</v>
      </c>
      <c r="D4" t="s">
        <v>103</v>
      </c>
      <c r="E4">
        <v>10</v>
      </c>
      <c r="F4">
        <v>427</v>
      </c>
    </row>
    <row r="5" spans="1:14" x14ac:dyDescent="0.35">
      <c r="A5" t="s">
        <v>27</v>
      </c>
      <c r="B5" t="s">
        <v>26</v>
      </c>
      <c r="C5" t="s">
        <v>18</v>
      </c>
      <c r="D5" t="s">
        <v>102</v>
      </c>
      <c r="E5">
        <v>8</v>
      </c>
      <c r="F5">
        <v>235</v>
      </c>
    </row>
    <row r="6" spans="1:14" x14ac:dyDescent="0.35">
      <c r="A6" t="s">
        <v>83</v>
      </c>
      <c r="B6" t="s">
        <v>92</v>
      </c>
      <c r="C6" t="s">
        <v>18</v>
      </c>
      <c r="D6" t="s">
        <v>103</v>
      </c>
      <c r="E6">
        <v>10</v>
      </c>
      <c r="F6">
        <v>249</v>
      </c>
    </row>
    <row r="7" spans="1:14" x14ac:dyDescent="0.35">
      <c r="A7" t="s">
        <v>83</v>
      </c>
      <c r="B7" t="s">
        <v>120</v>
      </c>
      <c r="C7" t="s">
        <v>85</v>
      </c>
      <c r="D7" t="s">
        <v>102</v>
      </c>
      <c r="E7">
        <v>8</v>
      </c>
      <c r="F7">
        <v>246</v>
      </c>
    </row>
    <row r="8" spans="1:14" x14ac:dyDescent="0.35">
      <c r="A8" t="s">
        <v>84</v>
      </c>
      <c r="B8" t="s">
        <v>116</v>
      </c>
      <c r="C8" t="s">
        <v>72</v>
      </c>
      <c r="D8" t="s">
        <v>103</v>
      </c>
      <c r="E8">
        <v>10</v>
      </c>
      <c r="F8">
        <v>312</v>
      </c>
      <c r="J8" s="27"/>
      <c r="M8" s="12"/>
    </row>
    <row r="9" spans="1:14" x14ac:dyDescent="0.35">
      <c r="A9" t="s">
        <v>84</v>
      </c>
      <c r="B9" t="s">
        <v>117</v>
      </c>
      <c r="C9" t="s">
        <v>39</v>
      </c>
      <c r="D9" t="s">
        <v>102</v>
      </c>
      <c r="E9">
        <v>8</v>
      </c>
      <c r="F9">
        <v>357</v>
      </c>
    </row>
    <row r="10" spans="1:14" x14ac:dyDescent="0.35">
      <c r="A10" t="s">
        <v>84</v>
      </c>
      <c r="B10" t="s">
        <v>118</v>
      </c>
      <c r="C10" t="s">
        <v>72</v>
      </c>
      <c r="D10" t="s">
        <v>101</v>
      </c>
      <c r="E10">
        <v>7</v>
      </c>
      <c r="F10">
        <v>105</v>
      </c>
      <c r="M10" s="13"/>
    </row>
    <row r="11" spans="1:14" x14ac:dyDescent="0.35">
      <c r="A11" t="s">
        <v>86</v>
      </c>
      <c r="B11" s="10" t="s">
        <v>114</v>
      </c>
      <c r="C11" s="10" t="s">
        <v>47</v>
      </c>
      <c r="D11" t="s">
        <v>103</v>
      </c>
      <c r="E11">
        <v>10</v>
      </c>
      <c r="F11">
        <v>391</v>
      </c>
    </row>
    <row r="12" spans="1:14" x14ac:dyDescent="0.35">
      <c r="A12" t="s">
        <v>86</v>
      </c>
      <c r="B12" t="s">
        <v>115</v>
      </c>
      <c r="C12" s="10" t="s">
        <v>85</v>
      </c>
      <c r="D12" t="s">
        <v>102</v>
      </c>
      <c r="E12">
        <v>8</v>
      </c>
      <c r="F12">
        <v>310</v>
      </c>
    </row>
    <row r="13" spans="1:14" x14ac:dyDescent="0.35">
      <c r="A13" t="s">
        <v>86</v>
      </c>
      <c r="B13" s="10" t="s">
        <v>87</v>
      </c>
      <c r="C13" s="10" t="s">
        <v>44</v>
      </c>
      <c r="D13" t="s">
        <v>101</v>
      </c>
      <c r="E13">
        <v>7</v>
      </c>
      <c r="F13">
        <v>313</v>
      </c>
    </row>
    <row r="14" spans="1:14" x14ac:dyDescent="0.35">
      <c r="B14" s="10"/>
      <c r="C14" s="10"/>
    </row>
    <row r="15" spans="1:14" x14ac:dyDescent="0.35">
      <c r="B15" s="10"/>
      <c r="C15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A0FF-EB74-4EA6-9C9E-78A74E965E22}">
  <dimension ref="A1:N11"/>
  <sheetViews>
    <sheetView workbookViewId="0">
      <selection activeCell="L9" sqref="L9"/>
    </sheetView>
  </sheetViews>
  <sheetFormatPr defaultRowHeight="14.5" x14ac:dyDescent="0.35"/>
  <cols>
    <col min="2" max="2" width="18.453125" customWidth="1"/>
    <col min="5" max="5" width="10.54296875" customWidth="1"/>
    <col min="8" max="8" width="11.1796875" customWidth="1"/>
    <col min="11" max="11" width="12.08984375" customWidth="1"/>
    <col min="13" max="13" width="10.90625" customWidth="1"/>
  </cols>
  <sheetData>
    <row r="1" spans="1:14" ht="43.5" x14ac:dyDescent="0.35">
      <c r="A1" s="20" t="s">
        <v>0</v>
      </c>
      <c r="B1" s="21" t="s">
        <v>1</v>
      </c>
      <c r="C1" s="21" t="s">
        <v>2</v>
      </c>
      <c r="D1" s="15" t="s">
        <v>6</v>
      </c>
      <c r="E1" s="15" t="s">
        <v>3</v>
      </c>
      <c r="F1" s="15" t="s">
        <v>5</v>
      </c>
      <c r="G1" s="24" t="s">
        <v>8</v>
      </c>
      <c r="H1" s="24" t="s">
        <v>3</v>
      </c>
      <c r="I1" s="24" t="s">
        <v>82</v>
      </c>
      <c r="J1" s="25" t="s">
        <v>7</v>
      </c>
      <c r="K1" s="25" t="s">
        <v>3</v>
      </c>
      <c r="L1" s="25" t="s">
        <v>4</v>
      </c>
      <c r="M1" s="22" t="s">
        <v>9</v>
      </c>
      <c r="N1" s="22" t="s">
        <v>95</v>
      </c>
    </row>
    <row r="3" spans="1:14" x14ac:dyDescent="0.35">
      <c r="A3" t="s">
        <v>70</v>
      </c>
      <c r="B3" t="s">
        <v>69</v>
      </c>
      <c r="C3" t="s">
        <v>52</v>
      </c>
      <c r="D3">
        <v>2</v>
      </c>
      <c r="E3">
        <v>8</v>
      </c>
      <c r="F3">
        <v>538</v>
      </c>
      <c r="M3">
        <f>E3+H3+K3</f>
        <v>8</v>
      </c>
      <c r="N3">
        <f>F3+I3+L3</f>
        <v>538</v>
      </c>
    </row>
    <row r="4" spans="1:14" x14ac:dyDescent="0.35">
      <c r="A4" s="10" t="s">
        <v>75</v>
      </c>
      <c r="B4" s="10" t="s">
        <v>77</v>
      </c>
      <c r="C4" s="10" t="s">
        <v>24</v>
      </c>
      <c r="D4">
        <v>1</v>
      </c>
      <c r="E4">
        <v>10</v>
      </c>
      <c r="F4">
        <v>550</v>
      </c>
      <c r="M4">
        <f t="shared" ref="M4:M11" si="0">E4+H4+K4</f>
        <v>10</v>
      </c>
      <c r="N4">
        <f t="shared" ref="N4:N11" si="1">F4+I4+L4</f>
        <v>550</v>
      </c>
    </row>
    <row r="5" spans="1:14" x14ac:dyDescent="0.35">
      <c r="A5" s="10" t="s">
        <v>75</v>
      </c>
      <c r="B5" s="10" t="s">
        <v>78</v>
      </c>
      <c r="C5" s="10" t="s">
        <v>39</v>
      </c>
      <c r="D5">
        <v>2</v>
      </c>
      <c r="E5">
        <v>8</v>
      </c>
      <c r="F5">
        <v>496</v>
      </c>
      <c r="M5">
        <f t="shared" si="0"/>
        <v>8</v>
      </c>
      <c r="N5">
        <f t="shared" si="1"/>
        <v>496</v>
      </c>
    </row>
    <row r="6" spans="1:14" x14ac:dyDescent="0.35">
      <c r="A6" t="s">
        <v>79</v>
      </c>
      <c r="B6" s="10" t="s">
        <v>76</v>
      </c>
      <c r="C6" s="10" t="s">
        <v>32</v>
      </c>
      <c r="D6">
        <v>1</v>
      </c>
      <c r="E6">
        <v>10</v>
      </c>
      <c r="F6">
        <v>572</v>
      </c>
      <c r="M6">
        <f t="shared" si="0"/>
        <v>10</v>
      </c>
      <c r="N6">
        <f t="shared" si="1"/>
        <v>572</v>
      </c>
    </row>
    <row r="7" spans="1:14" x14ac:dyDescent="0.35">
      <c r="A7" t="s">
        <v>79</v>
      </c>
      <c r="B7" s="10" t="s">
        <v>125</v>
      </c>
      <c r="C7" s="10" t="s">
        <v>31</v>
      </c>
      <c r="D7">
        <v>2</v>
      </c>
      <c r="E7">
        <v>8</v>
      </c>
      <c r="F7">
        <v>503</v>
      </c>
      <c r="M7">
        <f t="shared" si="0"/>
        <v>8</v>
      </c>
      <c r="N7">
        <f t="shared" si="1"/>
        <v>503</v>
      </c>
    </row>
    <row r="8" spans="1:14" x14ac:dyDescent="0.35">
      <c r="A8" t="s">
        <v>122</v>
      </c>
      <c r="B8" s="10" t="s">
        <v>80</v>
      </c>
      <c r="C8" s="10" t="s">
        <v>33</v>
      </c>
      <c r="D8" s="10">
        <v>1</v>
      </c>
      <c r="E8">
        <v>10</v>
      </c>
      <c r="F8">
        <v>564</v>
      </c>
      <c r="M8">
        <f t="shared" si="0"/>
        <v>10</v>
      </c>
      <c r="N8">
        <f t="shared" si="1"/>
        <v>564</v>
      </c>
    </row>
    <row r="9" spans="1:14" x14ac:dyDescent="0.35">
      <c r="A9" t="s">
        <v>122</v>
      </c>
      <c r="B9" s="10" t="s">
        <v>81</v>
      </c>
      <c r="C9" s="10" t="s">
        <v>47</v>
      </c>
      <c r="D9">
        <v>2</v>
      </c>
      <c r="E9">
        <v>8</v>
      </c>
      <c r="F9">
        <v>555</v>
      </c>
      <c r="M9">
        <f t="shared" si="0"/>
        <v>8</v>
      </c>
      <c r="N9">
        <f t="shared" si="1"/>
        <v>555</v>
      </c>
    </row>
    <row r="10" spans="1:14" x14ac:dyDescent="0.35">
      <c r="A10" t="s">
        <v>122</v>
      </c>
      <c r="B10" s="10" t="s">
        <v>123</v>
      </c>
      <c r="C10" s="10" t="s">
        <v>112</v>
      </c>
      <c r="D10">
        <v>3</v>
      </c>
      <c r="E10">
        <v>7</v>
      </c>
      <c r="F10">
        <v>501</v>
      </c>
      <c r="M10">
        <f t="shared" si="0"/>
        <v>7</v>
      </c>
      <c r="N10">
        <f t="shared" si="1"/>
        <v>501</v>
      </c>
    </row>
    <row r="11" spans="1:14" x14ac:dyDescent="0.35">
      <c r="A11" t="s">
        <v>122</v>
      </c>
      <c r="B11" s="10" t="s">
        <v>124</v>
      </c>
      <c r="C11" s="10" t="s">
        <v>31</v>
      </c>
      <c r="D11">
        <v>4</v>
      </c>
      <c r="E11">
        <v>6</v>
      </c>
      <c r="F11">
        <v>545</v>
      </c>
      <c r="M11">
        <f t="shared" si="0"/>
        <v>6</v>
      </c>
      <c r="N11">
        <f t="shared" si="1"/>
        <v>545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2D2D-9F61-431F-8B45-0C3D60B1A072}">
  <dimension ref="A1:N11"/>
  <sheetViews>
    <sheetView workbookViewId="0">
      <selection activeCell="H5" sqref="H5"/>
    </sheetView>
  </sheetViews>
  <sheetFormatPr defaultRowHeight="14.5" x14ac:dyDescent="0.35"/>
  <cols>
    <col min="2" max="2" width="17.54296875" customWidth="1"/>
    <col min="5" max="5" width="12.36328125" customWidth="1"/>
    <col min="8" max="8" width="12.6328125" customWidth="1"/>
    <col min="11" max="11" width="12.1796875" customWidth="1"/>
    <col min="13" max="13" width="12.453125" customWidth="1"/>
  </cols>
  <sheetData>
    <row r="1" spans="1:14" ht="43.5" x14ac:dyDescent="0.35">
      <c r="A1" s="20" t="s">
        <v>0</v>
      </c>
      <c r="B1" s="21" t="s">
        <v>1</v>
      </c>
      <c r="C1" s="21" t="s">
        <v>2</v>
      </c>
      <c r="D1" s="4" t="s">
        <v>6</v>
      </c>
      <c r="E1" s="4" t="s">
        <v>3</v>
      </c>
      <c r="F1" s="4" t="s">
        <v>5</v>
      </c>
      <c r="G1" s="26" t="s">
        <v>8</v>
      </c>
      <c r="H1" s="26" t="s">
        <v>3</v>
      </c>
      <c r="I1" s="26" t="s">
        <v>82</v>
      </c>
      <c r="J1" s="17" t="s">
        <v>7</v>
      </c>
      <c r="K1" s="17" t="s">
        <v>3</v>
      </c>
      <c r="L1" s="17" t="s">
        <v>4</v>
      </c>
      <c r="M1" s="22" t="s">
        <v>9</v>
      </c>
      <c r="N1" s="22" t="s">
        <v>95</v>
      </c>
    </row>
    <row r="2" spans="1:14" x14ac:dyDescent="0.35">
      <c r="A2" t="s">
        <v>16</v>
      </c>
      <c r="B2" t="s">
        <v>99</v>
      </c>
      <c r="C2" t="s">
        <v>45</v>
      </c>
      <c r="D2">
        <v>1</v>
      </c>
      <c r="E2">
        <v>10</v>
      </c>
      <c r="F2">
        <v>536</v>
      </c>
      <c r="M2">
        <f>E2+H2+K2</f>
        <v>10</v>
      </c>
      <c r="N2">
        <f>F2+I2+L2</f>
        <v>536</v>
      </c>
    </row>
    <row r="3" spans="1:14" x14ac:dyDescent="0.35">
      <c r="A3" t="s">
        <v>16</v>
      </c>
      <c r="B3" t="s">
        <v>17</v>
      </c>
      <c r="C3" t="s">
        <v>18</v>
      </c>
      <c r="D3">
        <v>2</v>
      </c>
      <c r="E3">
        <v>8</v>
      </c>
      <c r="F3">
        <v>529</v>
      </c>
      <c r="M3">
        <f t="shared" ref="M3:M11" si="0">E3+H3+K3</f>
        <v>8</v>
      </c>
      <c r="N3">
        <f t="shared" ref="N3:N11" si="1">F3+I3+L3</f>
        <v>529</v>
      </c>
    </row>
    <row r="4" spans="1:14" x14ac:dyDescent="0.35">
      <c r="A4" t="s">
        <v>16</v>
      </c>
      <c r="B4" t="s">
        <v>100</v>
      </c>
      <c r="C4" t="s">
        <v>45</v>
      </c>
      <c r="D4">
        <v>3</v>
      </c>
      <c r="E4">
        <v>7</v>
      </c>
      <c r="F4">
        <v>521</v>
      </c>
      <c r="M4">
        <f t="shared" si="0"/>
        <v>7</v>
      </c>
      <c r="N4">
        <f t="shared" si="1"/>
        <v>521</v>
      </c>
    </row>
    <row r="5" spans="1:14" x14ac:dyDescent="0.35">
      <c r="A5" t="s">
        <v>16</v>
      </c>
      <c r="B5" t="s">
        <v>89</v>
      </c>
      <c r="C5" t="s">
        <v>18</v>
      </c>
      <c r="D5">
        <v>4</v>
      </c>
      <c r="E5">
        <v>6</v>
      </c>
      <c r="F5">
        <v>393</v>
      </c>
      <c r="M5">
        <f t="shared" si="0"/>
        <v>6</v>
      </c>
      <c r="N5">
        <f t="shared" si="1"/>
        <v>393</v>
      </c>
    </row>
    <row r="6" spans="1:14" x14ac:dyDescent="0.35">
      <c r="A6" t="s">
        <v>70</v>
      </c>
      <c r="B6" s="10" t="s">
        <v>71</v>
      </c>
      <c r="C6" s="10" t="s">
        <v>72</v>
      </c>
      <c r="D6">
        <v>1</v>
      </c>
      <c r="E6">
        <v>10</v>
      </c>
      <c r="F6">
        <v>572</v>
      </c>
      <c r="M6">
        <f t="shared" si="0"/>
        <v>10</v>
      </c>
      <c r="N6">
        <f t="shared" si="1"/>
        <v>572</v>
      </c>
    </row>
    <row r="7" spans="1:14" x14ac:dyDescent="0.35">
      <c r="A7" t="s">
        <v>19</v>
      </c>
      <c r="B7" s="10" t="s">
        <v>73</v>
      </c>
      <c r="C7" s="10" t="s">
        <v>42</v>
      </c>
      <c r="D7">
        <v>1</v>
      </c>
      <c r="E7">
        <v>10</v>
      </c>
      <c r="F7">
        <v>573</v>
      </c>
      <c r="M7">
        <f t="shared" si="0"/>
        <v>10</v>
      </c>
      <c r="N7">
        <f t="shared" si="1"/>
        <v>573</v>
      </c>
    </row>
    <row r="8" spans="1:14" x14ac:dyDescent="0.35">
      <c r="A8" t="s">
        <v>19</v>
      </c>
      <c r="B8" s="10" t="s">
        <v>74</v>
      </c>
      <c r="C8" s="10" t="s">
        <v>44</v>
      </c>
      <c r="D8">
        <v>2</v>
      </c>
      <c r="E8">
        <v>8</v>
      </c>
      <c r="F8">
        <v>567</v>
      </c>
      <c r="M8">
        <f t="shared" si="0"/>
        <v>8</v>
      </c>
      <c r="N8">
        <f t="shared" si="1"/>
        <v>567</v>
      </c>
    </row>
    <row r="9" spans="1:14" x14ac:dyDescent="0.35">
      <c r="A9" t="s">
        <v>19</v>
      </c>
      <c r="B9" t="s">
        <v>20</v>
      </c>
      <c r="C9" t="s">
        <v>21</v>
      </c>
      <c r="D9">
        <v>3</v>
      </c>
      <c r="E9">
        <v>6</v>
      </c>
      <c r="F9">
        <v>567</v>
      </c>
      <c r="M9">
        <f t="shared" si="0"/>
        <v>6</v>
      </c>
      <c r="N9">
        <f t="shared" si="1"/>
        <v>567</v>
      </c>
    </row>
    <row r="10" spans="1:14" x14ac:dyDescent="0.35">
      <c r="A10" t="s">
        <v>22</v>
      </c>
      <c r="B10" t="s">
        <v>23</v>
      </c>
      <c r="C10" t="s">
        <v>24</v>
      </c>
      <c r="D10">
        <v>1</v>
      </c>
      <c r="E10">
        <v>10</v>
      </c>
      <c r="F10">
        <v>549</v>
      </c>
      <c r="M10">
        <f t="shared" si="0"/>
        <v>10</v>
      </c>
      <c r="N10">
        <f t="shared" si="1"/>
        <v>549</v>
      </c>
    </row>
    <row r="11" spans="1:14" x14ac:dyDescent="0.35">
      <c r="A11" t="s">
        <v>22</v>
      </c>
      <c r="B11" t="s">
        <v>126</v>
      </c>
      <c r="C11" s="10" t="s">
        <v>127</v>
      </c>
      <c r="D11">
        <v>2</v>
      </c>
      <c r="E11">
        <v>8</v>
      </c>
      <c r="F11">
        <v>521</v>
      </c>
      <c r="M11">
        <f t="shared" si="0"/>
        <v>8</v>
      </c>
      <c r="N11">
        <f t="shared" si="1"/>
        <v>521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52AA-3111-4AF6-8B53-DE9396AD028A}">
  <dimension ref="A1:N27"/>
  <sheetViews>
    <sheetView workbookViewId="0">
      <pane ySplit="1" topLeftCell="A2" activePane="bottomLeft" state="frozen"/>
      <selection pane="bottomLeft" activeCell="M3" sqref="M3"/>
    </sheetView>
  </sheetViews>
  <sheetFormatPr defaultRowHeight="14.5" x14ac:dyDescent="0.35"/>
  <cols>
    <col min="1" max="1" width="8.7265625" style="8"/>
    <col min="2" max="2" width="20.90625" customWidth="1"/>
    <col min="5" max="5" width="11.36328125" customWidth="1"/>
    <col min="8" max="8" width="11.7265625" customWidth="1"/>
    <col min="10" max="10" width="8.7265625" style="8"/>
    <col min="11" max="11" width="11.1796875" customWidth="1"/>
    <col min="13" max="13" width="11.26953125" customWidth="1"/>
  </cols>
  <sheetData>
    <row r="1" spans="1:14" ht="43.5" x14ac:dyDescent="0.35">
      <c r="A1" s="20" t="s">
        <v>0</v>
      </c>
      <c r="B1" s="20" t="s">
        <v>1</v>
      </c>
      <c r="C1" s="21" t="s">
        <v>2</v>
      </c>
      <c r="D1" s="19" t="s">
        <v>6</v>
      </c>
      <c r="E1" s="19" t="s">
        <v>3</v>
      </c>
      <c r="F1" s="19" t="s">
        <v>5</v>
      </c>
      <c r="G1" s="7" t="s">
        <v>8</v>
      </c>
      <c r="H1" s="9" t="s">
        <v>3</v>
      </c>
      <c r="I1" s="9" t="s">
        <v>82</v>
      </c>
      <c r="J1" s="16" t="s">
        <v>7</v>
      </c>
      <c r="K1" s="17" t="s">
        <v>3</v>
      </c>
      <c r="L1" s="17" t="s">
        <v>4</v>
      </c>
      <c r="M1" s="22" t="s">
        <v>9</v>
      </c>
      <c r="N1" s="22" t="s">
        <v>95</v>
      </c>
    </row>
    <row r="2" spans="1:14" x14ac:dyDescent="0.35"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</row>
    <row r="3" spans="1:14" x14ac:dyDescent="0.35">
      <c r="A3" s="8">
        <v>11</v>
      </c>
      <c r="B3" s="1" t="s">
        <v>144</v>
      </c>
      <c r="C3" s="1" t="s">
        <v>39</v>
      </c>
      <c r="D3" s="1">
        <v>5</v>
      </c>
      <c r="E3" s="1">
        <v>5</v>
      </c>
      <c r="F3" s="1">
        <v>421</v>
      </c>
      <c r="G3" s="1"/>
      <c r="H3" s="1"/>
      <c r="I3" s="1"/>
      <c r="J3" s="2"/>
      <c r="K3" s="1"/>
      <c r="M3" s="1">
        <f>E3+H3+K3</f>
        <v>5</v>
      </c>
      <c r="N3">
        <f>F3+I3+L3</f>
        <v>421</v>
      </c>
    </row>
    <row r="4" spans="1:14" x14ac:dyDescent="0.35">
      <c r="A4" s="8">
        <v>11</v>
      </c>
      <c r="B4" s="10" t="s">
        <v>142</v>
      </c>
      <c r="C4" s="10" t="s">
        <v>72</v>
      </c>
      <c r="D4" s="1">
        <v>2</v>
      </c>
      <c r="E4" s="1">
        <v>8</v>
      </c>
      <c r="F4" s="1">
        <v>508</v>
      </c>
      <c r="G4" s="1"/>
      <c r="H4" s="1"/>
      <c r="I4" s="1"/>
      <c r="J4" s="2"/>
      <c r="K4" s="1"/>
      <c r="M4" s="1">
        <f t="shared" ref="M4:M27" si="0">E4+H4+K4</f>
        <v>8</v>
      </c>
      <c r="N4">
        <f t="shared" ref="N4:N27" si="1">F4+I4+L4</f>
        <v>508</v>
      </c>
    </row>
    <row r="5" spans="1:14" x14ac:dyDescent="0.35">
      <c r="A5" s="8">
        <v>11</v>
      </c>
      <c r="B5" s="10" t="s">
        <v>143</v>
      </c>
      <c r="C5" s="10" t="s">
        <v>112</v>
      </c>
      <c r="D5" s="1">
        <v>4</v>
      </c>
      <c r="E5" s="1">
        <v>6</v>
      </c>
      <c r="F5" s="1">
        <v>397</v>
      </c>
      <c r="G5" s="1"/>
      <c r="H5" s="1"/>
      <c r="I5" s="1"/>
      <c r="J5" s="2"/>
      <c r="K5" s="1"/>
      <c r="M5" s="1">
        <f t="shared" si="0"/>
        <v>6</v>
      </c>
      <c r="N5">
        <f t="shared" si="1"/>
        <v>397</v>
      </c>
    </row>
    <row r="6" spans="1:14" x14ac:dyDescent="0.35">
      <c r="A6" s="8">
        <v>13</v>
      </c>
      <c r="B6" s="1" t="s">
        <v>41</v>
      </c>
      <c r="C6" s="1" t="s">
        <v>42</v>
      </c>
      <c r="D6" s="1">
        <v>5</v>
      </c>
      <c r="E6" s="1">
        <v>5</v>
      </c>
      <c r="F6" s="1">
        <v>487</v>
      </c>
      <c r="G6" s="1"/>
      <c r="H6" s="1"/>
      <c r="I6" s="1"/>
      <c r="J6" s="2"/>
      <c r="K6" s="1"/>
      <c r="M6" s="1">
        <f t="shared" si="0"/>
        <v>5</v>
      </c>
      <c r="N6">
        <f t="shared" si="1"/>
        <v>487</v>
      </c>
    </row>
    <row r="7" spans="1:14" x14ac:dyDescent="0.35">
      <c r="A7" s="8" t="s">
        <v>57</v>
      </c>
      <c r="B7" s="10" t="s">
        <v>56</v>
      </c>
      <c r="C7" s="10" t="s">
        <v>24</v>
      </c>
      <c r="D7" s="1">
        <v>1</v>
      </c>
      <c r="E7" s="1">
        <v>10</v>
      </c>
      <c r="F7" s="1">
        <v>552</v>
      </c>
      <c r="G7" s="1"/>
      <c r="H7" s="1"/>
      <c r="I7" s="1"/>
      <c r="J7" s="2"/>
      <c r="K7" s="1"/>
      <c r="L7" s="1"/>
      <c r="M7" s="1">
        <f t="shared" si="0"/>
        <v>10</v>
      </c>
      <c r="N7">
        <f t="shared" si="1"/>
        <v>552</v>
      </c>
    </row>
    <row r="8" spans="1:14" x14ac:dyDescent="0.35">
      <c r="A8" s="8" t="s">
        <v>57</v>
      </c>
      <c r="B8" s="10" t="s">
        <v>140</v>
      </c>
      <c r="C8" s="10" t="s">
        <v>112</v>
      </c>
      <c r="D8" s="1">
        <v>3</v>
      </c>
      <c r="E8" s="1">
        <v>7</v>
      </c>
      <c r="F8" s="1">
        <v>385</v>
      </c>
      <c r="G8" s="1"/>
      <c r="H8" s="1"/>
      <c r="I8" s="1"/>
      <c r="J8" s="2"/>
      <c r="K8" s="1"/>
      <c r="L8" s="1"/>
      <c r="M8" s="1">
        <f t="shared" si="0"/>
        <v>7</v>
      </c>
      <c r="N8">
        <f t="shared" si="1"/>
        <v>385</v>
      </c>
    </row>
    <row r="9" spans="1:14" x14ac:dyDescent="0.35">
      <c r="A9" s="8" t="s">
        <v>57</v>
      </c>
      <c r="B9" s="10" t="s">
        <v>141</v>
      </c>
      <c r="C9" s="10" t="s">
        <v>44</v>
      </c>
      <c r="D9" s="1">
        <v>4</v>
      </c>
      <c r="E9" s="1">
        <v>6</v>
      </c>
      <c r="F9" s="1">
        <v>238</v>
      </c>
      <c r="G9" s="1"/>
      <c r="H9" s="1"/>
      <c r="I9" s="1"/>
      <c r="J9" s="2"/>
      <c r="K9" s="1"/>
      <c r="M9" s="1">
        <f t="shared" si="0"/>
        <v>6</v>
      </c>
      <c r="N9">
        <f t="shared" si="1"/>
        <v>238</v>
      </c>
    </row>
    <row r="10" spans="1:14" x14ac:dyDescent="0.35">
      <c r="A10" s="8" t="s">
        <v>57</v>
      </c>
      <c r="B10" s="10" t="s">
        <v>58</v>
      </c>
      <c r="C10" s="10" t="s">
        <v>42</v>
      </c>
      <c r="D10" s="10">
        <v>2</v>
      </c>
      <c r="E10" s="1">
        <v>8</v>
      </c>
      <c r="F10" s="1">
        <v>494</v>
      </c>
      <c r="G10" s="1"/>
      <c r="H10" s="1"/>
      <c r="I10" s="1"/>
      <c r="J10" s="2"/>
      <c r="K10" s="1"/>
      <c r="M10" s="1">
        <f t="shared" si="0"/>
        <v>8</v>
      </c>
      <c r="N10">
        <f t="shared" si="1"/>
        <v>494</v>
      </c>
    </row>
    <row r="11" spans="1:14" x14ac:dyDescent="0.35">
      <c r="A11" s="8" t="s">
        <v>14</v>
      </c>
      <c r="B11" s="10" t="s">
        <v>59</v>
      </c>
      <c r="C11" s="10" t="s">
        <v>60</v>
      </c>
      <c r="D11" s="1">
        <v>4</v>
      </c>
      <c r="E11" s="1">
        <v>6</v>
      </c>
      <c r="F11" s="1">
        <v>520</v>
      </c>
      <c r="G11" s="1"/>
      <c r="H11" s="2"/>
      <c r="I11" s="1"/>
      <c r="J11" s="2"/>
      <c r="K11" s="1"/>
      <c r="M11" s="1">
        <f t="shared" si="0"/>
        <v>6</v>
      </c>
      <c r="N11">
        <f t="shared" si="1"/>
        <v>520</v>
      </c>
    </row>
    <row r="12" spans="1:14" x14ac:dyDescent="0.35">
      <c r="A12" s="8" t="s">
        <v>14</v>
      </c>
      <c r="B12" s="10" t="s">
        <v>135</v>
      </c>
      <c r="C12" s="10" t="s">
        <v>136</v>
      </c>
      <c r="D12" s="1">
        <v>2</v>
      </c>
      <c r="E12" s="1">
        <v>8</v>
      </c>
      <c r="F12" s="1">
        <v>482</v>
      </c>
      <c r="G12" s="1"/>
      <c r="H12" s="1"/>
      <c r="I12" s="1"/>
      <c r="J12" s="2"/>
      <c r="K12" s="1"/>
      <c r="L12" s="1"/>
      <c r="M12" s="1">
        <f t="shared" si="0"/>
        <v>8</v>
      </c>
      <c r="N12">
        <f t="shared" si="1"/>
        <v>482</v>
      </c>
    </row>
    <row r="13" spans="1:14" x14ac:dyDescent="0.35">
      <c r="A13" s="8" t="s">
        <v>14</v>
      </c>
      <c r="B13" s="10" t="s">
        <v>137</v>
      </c>
      <c r="C13" s="10" t="s">
        <v>47</v>
      </c>
      <c r="D13" s="1">
        <v>3</v>
      </c>
      <c r="E13" s="1">
        <v>7</v>
      </c>
      <c r="F13" s="1">
        <v>487</v>
      </c>
      <c r="G13" s="1"/>
      <c r="H13" s="1"/>
      <c r="I13" s="1"/>
      <c r="J13" s="2"/>
      <c r="K13" s="1"/>
      <c r="M13" s="1">
        <f t="shared" si="0"/>
        <v>7</v>
      </c>
      <c r="N13">
        <f t="shared" si="1"/>
        <v>487</v>
      </c>
    </row>
    <row r="14" spans="1:14" x14ac:dyDescent="0.35">
      <c r="A14" s="8" t="s">
        <v>14</v>
      </c>
      <c r="B14" s="10" t="s">
        <v>63</v>
      </c>
      <c r="C14" s="10" t="s">
        <v>64</v>
      </c>
      <c r="D14" s="1">
        <v>1</v>
      </c>
      <c r="E14" s="1">
        <v>10</v>
      </c>
      <c r="F14" s="1">
        <v>519</v>
      </c>
      <c r="G14" s="1"/>
      <c r="H14" s="1"/>
      <c r="I14" s="1"/>
      <c r="J14" s="2"/>
      <c r="K14" s="1"/>
      <c r="L14" s="1"/>
      <c r="M14" s="1">
        <f t="shared" si="0"/>
        <v>10</v>
      </c>
      <c r="N14">
        <f t="shared" si="1"/>
        <v>519</v>
      </c>
    </row>
    <row r="15" spans="1:14" x14ac:dyDescent="0.35">
      <c r="A15" s="8" t="s">
        <v>14</v>
      </c>
      <c r="B15" s="10" t="s">
        <v>138</v>
      </c>
      <c r="C15" s="10" t="s">
        <v>47</v>
      </c>
      <c r="D15" s="1">
        <v>6</v>
      </c>
      <c r="E15" s="1">
        <v>4</v>
      </c>
      <c r="F15" s="1">
        <v>403</v>
      </c>
      <c r="G15" s="1"/>
      <c r="H15" s="1"/>
      <c r="I15" s="1"/>
      <c r="J15" s="2"/>
      <c r="K15" s="1"/>
      <c r="L15" s="1"/>
      <c r="M15" s="1">
        <f t="shared" si="0"/>
        <v>4</v>
      </c>
      <c r="N15">
        <f t="shared" si="1"/>
        <v>403</v>
      </c>
    </row>
    <row r="16" spans="1:14" x14ac:dyDescent="0.35">
      <c r="A16" s="8" t="s">
        <v>14</v>
      </c>
      <c r="B16" s="10" t="s">
        <v>65</v>
      </c>
      <c r="C16" s="10" t="s">
        <v>24</v>
      </c>
      <c r="D16" s="10">
        <v>5</v>
      </c>
      <c r="E16" s="1">
        <v>5</v>
      </c>
      <c r="F16" s="1">
        <v>412</v>
      </c>
      <c r="G16" s="1"/>
      <c r="H16" s="1"/>
      <c r="I16" s="1"/>
      <c r="J16" s="2"/>
      <c r="K16" s="1"/>
      <c r="L16" s="1"/>
      <c r="M16" s="1">
        <f t="shared" si="0"/>
        <v>5</v>
      </c>
      <c r="N16">
        <f t="shared" si="1"/>
        <v>412</v>
      </c>
    </row>
    <row r="17" spans="1:14" x14ac:dyDescent="0.35">
      <c r="A17" s="8" t="s">
        <v>14</v>
      </c>
      <c r="B17" s="10" t="s">
        <v>139</v>
      </c>
      <c r="C17" s="10" t="s">
        <v>31</v>
      </c>
      <c r="D17" s="1">
        <v>7</v>
      </c>
      <c r="E17" s="1">
        <v>3</v>
      </c>
      <c r="F17" s="1">
        <v>388</v>
      </c>
      <c r="G17" s="1"/>
      <c r="H17" s="1"/>
      <c r="I17" s="1"/>
      <c r="J17" s="2"/>
      <c r="K17" s="1"/>
      <c r="L17" s="1"/>
      <c r="M17" s="1">
        <f t="shared" si="0"/>
        <v>3</v>
      </c>
      <c r="N17">
        <f t="shared" si="1"/>
        <v>388</v>
      </c>
    </row>
    <row r="18" spans="1:14" x14ac:dyDescent="0.35">
      <c r="A18" s="8" t="s">
        <v>128</v>
      </c>
      <c r="B18" s="10" t="s">
        <v>66</v>
      </c>
      <c r="C18" s="10" t="s">
        <v>33</v>
      </c>
      <c r="D18" s="1">
        <v>3</v>
      </c>
      <c r="E18" s="1">
        <v>7</v>
      </c>
      <c r="F18" s="1">
        <v>565</v>
      </c>
      <c r="G18" s="1"/>
      <c r="H18" s="1"/>
      <c r="I18" s="1"/>
      <c r="J18" s="2"/>
      <c r="K18" s="1"/>
      <c r="M18" s="1">
        <f t="shared" si="0"/>
        <v>7</v>
      </c>
      <c r="N18">
        <f t="shared" si="1"/>
        <v>565</v>
      </c>
    </row>
    <row r="19" spans="1:14" x14ac:dyDescent="0.35">
      <c r="A19" s="8" t="s">
        <v>128</v>
      </c>
      <c r="B19" s="10" t="s">
        <v>67</v>
      </c>
      <c r="C19" s="10" t="s">
        <v>60</v>
      </c>
      <c r="D19" s="1">
        <v>1</v>
      </c>
      <c r="E19" s="1">
        <v>10</v>
      </c>
      <c r="F19" s="1">
        <v>554</v>
      </c>
      <c r="G19" s="1"/>
      <c r="H19" s="1"/>
      <c r="I19" s="1"/>
      <c r="J19" s="2"/>
      <c r="K19" s="1"/>
      <c r="M19" s="1">
        <f t="shared" si="0"/>
        <v>10</v>
      </c>
      <c r="N19">
        <f t="shared" si="1"/>
        <v>554</v>
      </c>
    </row>
    <row r="20" spans="1:14" x14ac:dyDescent="0.35">
      <c r="A20" s="8" t="s">
        <v>128</v>
      </c>
      <c r="B20" s="10" t="s">
        <v>68</v>
      </c>
      <c r="C20" s="10" t="s">
        <v>24</v>
      </c>
      <c r="D20" s="1">
        <v>6</v>
      </c>
      <c r="E20" s="1">
        <v>4</v>
      </c>
      <c r="F20" s="1">
        <v>478</v>
      </c>
      <c r="G20" s="1"/>
      <c r="H20" s="1"/>
      <c r="I20" s="1"/>
      <c r="J20" s="2"/>
      <c r="K20" s="1"/>
      <c r="M20" s="1">
        <f t="shared" si="0"/>
        <v>4</v>
      </c>
      <c r="N20">
        <f t="shared" si="1"/>
        <v>478</v>
      </c>
    </row>
    <row r="21" spans="1:14" x14ac:dyDescent="0.35">
      <c r="A21" s="8" t="s">
        <v>128</v>
      </c>
      <c r="B21" s="10" t="s">
        <v>61</v>
      </c>
      <c r="C21" s="10" t="s">
        <v>47</v>
      </c>
      <c r="D21" s="1">
        <v>7</v>
      </c>
      <c r="E21" s="1">
        <v>3</v>
      </c>
      <c r="F21" s="1">
        <v>463</v>
      </c>
      <c r="K21" s="1"/>
      <c r="M21" s="1">
        <f t="shared" si="0"/>
        <v>3</v>
      </c>
      <c r="N21">
        <f t="shared" si="1"/>
        <v>463</v>
      </c>
    </row>
    <row r="22" spans="1:14" x14ac:dyDescent="0.35">
      <c r="A22" s="8" t="s">
        <v>128</v>
      </c>
      <c r="B22" s="10" t="s">
        <v>62</v>
      </c>
      <c r="C22" s="10" t="s">
        <v>15</v>
      </c>
      <c r="D22" s="1">
        <v>2</v>
      </c>
      <c r="E22" s="1">
        <v>8</v>
      </c>
      <c r="F22" s="1">
        <v>483</v>
      </c>
      <c r="M22" s="1">
        <f t="shared" si="0"/>
        <v>8</v>
      </c>
      <c r="N22">
        <f t="shared" si="1"/>
        <v>483</v>
      </c>
    </row>
    <row r="23" spans="1:14" x14ac:dyDescent="0.35">
      <c r="A23" s="8" t="s">
        <v>128</v>
      </c>
      <c r="B23" s="10" t="s">
        <v>104</v>
      </c>
      <c r="C23" s="10" t="s">
        <v>47</v>
      </c>
      <c r="D23">
        <v>4</v>
      </c>
      <c r="E23">
        <v>6</v>
      </c>
      <c r="F23">
        <v>552</v>
      </c>
      <c r="K23" s="1"/>
      <c r="M23" s="1">
        <f t="shared" si="0"/>
        <v>6</v>
      </c>
      <c r="N23">
        <f t="shared" si="1"/>
        <v>552</v>
      </c>
    </row>
    <row r="24" spans="1:14" x14ac:dyDescent="0.35">
      <c r="A24" s="8" t="s">
        <v>129</v>
      </c>
      <c r="B24" s="10" t="s">
        <v>130</v>
      </c>
      <c r="C24" s="10" t="s">
        <v>44</v>
      </c>
      <c r="D24">
        <v>5</v>
      </c>
      <c r="E24">
        <v>5</v>
      </c>
      <c r="F24">
        <v>527</v>
      </c>
      <c r="M24" s="1">
        <f t="shared" si="0"/>
        <v>5</v>
      </c>
      <c r="N24">
        <f t="shared" si="1"/>
        <v>527</v>
      </c>
    </row>
    <row r="25" spans="1:14" x14ac:dyDescent="0.35">
      <c r="A25" s="8" t="s">
        <v>128</v>
      </c>
      <c r="B25" s="10" t="s">
        <v>131</v>
      </c>
      <c r="C25" s="10" t="s">
        <v>132</v>
      </c>
      <c r="D25" s="1">
        <v>8</v>
      </c>
      <c r="E25" s="1">
        <v>2</v>
      </c>
      <c r="F25" s="1">
        <v>455</v>
      </c>
      <c r="M25" s="1">
        <f t="shared" si="0"/>
        <v>2</v>
      </c>
      <c r="N25">
        <f t="shared" si="1"/>
        <v>455</v>
      </c>
    </row>
    <row r="26" spans="1:14" x14ac:dyDescent="0.35">
      <c r="A26" s="8" t="s">
        <v>129</v>
      </c>
      <c r="B26" s="10" t="s">
        <v>133</v>
      </c>
      <c r="C26" s="10" t="s">
        <v>31</v>
      </c>
      <c r="D26" s="1">
        <v>9</v>
      </c>
      <c r="E26" s="1">
        <v>1</v>
      </c>
      <c r="F26" s="1">
        <v>443</v>
      </c>
      <c r="M26" s="1">
        <f t="shared" si="0"/>
        <v>1</v>
      </c>
      <c r="N26">
        <f t="shared" si="1"/>
        <v>443</v>
      </c>
    </row>
    <row r="27" spans="1:14" x14ac:dyDescent="0.35">
      <c r="A27" s="8" t="s">
        <v>129</v>
      </c>
      <c r="B27" s="10" t="s">
        <v>134</v>
      </c>
      <c r="C27" s="10" t="s">
        <v>44</v>
      </c>
      <c r="D27" s="1">
        <v>10</v>
      </c>
      <c r="E27" s="1">
        <v>1</v>
      </c>
      <c r="F27" s="1">
        <v>438</v>
      </c>
      <c r="M27" s="1">
        <f t="shared" si="0"/>
        <v>1</v>
      </c>
      <c r="N27">
        <f t="shared" si="1"/>
        <v>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Pitkäjousi tytöt</vt:lpstr>
      <vt:lpstr>Pitkäjousi pojat</vt:lpstr>
      <vt:lpstr>Perinne tytöt</vt:lpstr>
      <vt:lpstr>Perinne pojat</vt:lpstr>
      <vt:lpstr>Vaisto tytöt</vt:lpstr>
      <vt:lpstr>Vaisto pojat</vt:lpstr>
      <vt:lpstr>Talja tytöt</vt:lpstr>
      <vt:lpstr>Talja pojat</vt:lpstr>
      <vt:lpstr>Tähtäin tytöt</vt:lpstr>
      <vt:lpstr>Tähtäin pojat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 Raisoma</dc:creator>
  <cp:lastModifiedBy>Marja Raisoma</cp:lastModifiedBy>
  <dcterms:created xsi:type="dcterms:W3CDTF">2025-07-03T12:48:24Z</dcterms:created>
  <dcterms:modified xsi:type="dcterms:W3CDTF">2026-07-21T15:32:06Z</dcterms:modified>
</cp:coreProperties>
</file>