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72230571-F0E5-4DF7-BC69-97CDA21AD7E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0" i="1" l="1"/>
  <c r="V26" i="1"/>
  <c r="V25" i="1"/>
  <c r="U26" i="1"/>
  <c r="U8" i="1"/>
  <c r="U33" i="1"/>
  <c r="U31" i="1"/>
  <c r="V32" i="1"/>
  <c r="V33" i="1"/>
  <c r="V31" i="1"/>
  <c r="V30" i="1"/>
  <c r="U53" i="1"/>
  <c r="U51" i="1"/>
  <c r="U46" i="1"/>
  <c r="U42" i="1"/>
  <c r="U41" i="1"/>
  <c r="U39" i="1"/>
  <c r="U30" i="1"/>
  <c r="U17" i="1"/>
  <c r="U48" i="1"/>
  <c r="U49" i="1"/>
  <c r="U44" i="1"/>
  <c r="U37" i="1"/>
  <c r="U35" i="1"/>
  <c r="U32" i="1"/>
  <c r="U28" i="1"/>
  <c r="U23" i="1"/>
  <c r="U24" i="1"/>
  <c r="U25" i="1"/>
  <c r="U22" i="1"/>
  <c r="U19" i="1"/>
  <c r="U16" i="1"/>
  <c r="U15" i="1"/>
  <c r="U13" i="1"/>
  <c r="U11" i="1"/>
  <c r="U7" i="1" s="1"/>
  <c r="U10" i="1"/>
  <c r="U6" i="1"/>
</calcChain>
</file>

<file path=xl/sharedStrings.xml><?xml version="1.0" encoding="utf-8"?>
<sst xmlns="http://schemas.openxmlformats.org/spreadsheetml/2006/main" count="126" uniqueCount="80">
  <si>
    <t>Nimi</t>
  </si>
  <si>
    <t>Seura</t>
  </si>
  <si>
    <t>Luokka</t>
  </si>
  <si>
    <t>Matka</t>
  </si>
  <si>
    <t>ART</t>
  </si>
  <si>
    <t>11V</t>
  </si>
  <si>
    <t>Taulukoko</t>
  </si>
  <si>
    <t>1A</t>
  </si>
  <si>
    <t>2A</t>
  </si>
  <si>
    <t>2B</t>
  </si>
  <si>
    <t>6B</t>
  </si>
  <si>
    <t>7A</t>
  </si>
  <si>
    <t>Taulu</t>
  </si>
  <si>
    <t>1.</t>
  </si>
  <si>
    <t>2.</t>
  </si>
  <si>
    <t>3.</t>
  </si>
  <si>
    <t>Anton Karlström</t>
  </si>
  <si>
    <t>13V</t>
  </si>
  <si>
    <t>Hood</t>
  </si>
  <si>
    <t>Sijoitus</t>
  </si>
  <si>
    <t>15T</t>
  </si>
  <si>
    <t>Atte Heikkilä</t>
  </si>
  <si>
    <t>Heikki Viitanen</t>
  </si>
  <si>
    <t>Aaron Kinnunen</t>
  </si>
  <si>
    <t>Eeli Heikkilä</t>
  </si>
  <si>
    <t>Leo Rauhala</t>
  </si>
  <si>
    <t>Aleksi Hulkkonen</t>
  </si>
  <si>
    <t>Samuel Ruotsalainen</t>
  </si>
  <si>
    <t>Oliver Hunt</t>
  </si>
  <si>
    <t>Nooa Ikonen</t>
  </si>
  <si>
    <t>Tulos Artemis</t>
  </si>
  <si>
    <t>Pisteet</t>
  </si>
  <si>
    <t>Kilpailuissa ammutaan peruskilpailu 30 nuolta (10 x 3 nuolta) kaikissa junnusarjoissa ja aselajeissa, myös pitkäjousessa. Uusien sääntöjen mukaan 11-vuotiaiden sarjassa ammutaan sisällä 12 metriä.</t>
  </si>
  <si>
    <t>Sarjan pistalasku perustuu sijoituksista annettaviin pisteisiin. Jokainen kilpailu lasketaan. Pisteet lasketaan tuloksista seuraavasti:</t>
  </si>
  <si>
    <t>1. 8 pistettä</t>
  </si>
  <si>
    <t>2. 6 pistettä</t>
  </si>
  <si>
    <t>3. 5 pistettä</t>
  </si>
  <si>
    <t>4. 4 pistettä</t>
  </si>
  <si>
    <t>5. 3 pistettä</t>
  </si>
  <si>
    <t>6. 2 pistettä</t>
  </si>
  <si>
    <t>7 - n 1 pistettä (eli osallistumisesta saa aina vähintään yhden pisteen)</t>
  </si>
  <si>
    <t>Tulos Sinisulat</t>
  </si>
  <si>
    <t>Tulos JJA</t>
  </si>
  <si>
    <t>15V</t>
  </si>
  <si>
    <t>Yhteensä</t>
  </si>
  <si>
    <t>WT</t>
  </si>
  <si>
    <t>Yhteensä kilpailijoita</t>
  </si>
  <si>
    <t>Niilo Virtanen</t>
  </si>
  <si>
    <t>Aleksi Uusitalo</t>
  </si>
  <si>
    <t>Aleksi Kauppinen</t>
  </si>
  <si>
    <t>Viljo Elonen</t>
  </si>
  <si>
    <t>Elli Tammenmaa</t>
  </si>
  <si>
    <t>Olive Säynätmäki</t>
  </si>
  <si>
    <t>Alex Laakkonen</t>
  </si>
  <si>
    <t>17V</t>
  </si>
  <si>
    <t>T15</t>
  </si>
  <si>
    <t>Elsi Mattila</t>
  </si>
  <si>
    <t>Amira Abdi</t>
  </si>
  <si>
    <t>Aurora Jaakonsaari</t>
  </si>
  <si>
    <t>Sinisulat</t>
  </si>
  <si>
    <t xml:space="preserve">Matti Erkkilä </t>
  </si>
  <si>
    <t>13T</t>
  </si>
  <si>
    <t>Camilla Nieminen</t>
  </si>
  <si>
    <t>T20T</t>
  </si>
  <si>
    <t>Vegas</t>
  </si>
  <si>
    <t>Elle Haverinen</t>
  </si>
  <si>
    <t>N20V</t>
  </si>
  <si>
    <t>Eemil Selkäinaho</t>
  </si>
  <si>
    <t>17T</t>
  </si>
  <si>
    <t>Leona Pönniö</t>
  </si>
  <si>
    <t>T17V</t>
  </si>
  <si>
    <t>Roosa Luukkonen</t>
  </si>
  <si>
    <t>Miira Mikkonen</t>
  </si>
  <si>
    <t>Morris Archner</t>
  </si>
  <si>
    <t>T17</t>
  </si>
  <si>
    <t>-</t>
  </si>
  <si>
    <t>Laksith Kavasheeri Vetil</t>
  </si>
  <si>
    <t>Venla Lahtinen</t>
  </si>
  <si>
    <t>Selma Frantz</t>
  </si>
  <si>
    <t xml:space="preserve">Hood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</si>
</sst>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/>
    </xf>
    <xf numFmtId="0" fontId="0" fillId="14" borderId="0" xfId="0" applyFill="1" applyAlignment="1">
      <alignment horizontal="center" vertical="center"/>
    </xf>
    <xf numFmtId="0" fontId="0" fillId="15" borderId="0" xfId="0" applyFill="1" applyAlignment="1">
      <alignment horizontal="center"/>
    </xf>
    <xf numFmtId="0" fontId="0" fillId="15" borderId="0" xfId="0" quotePrefix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"/>
  <sheetViews>
    <sheetView tabSelected="1" topLeftCell="B1" zoomScale="86" zoomScaleNormal="86" workbookViewId="0">
      <pane xSplit="4" topLeftCell="H1" activePane="topRight" state="frozen"/>
      <selection activeCell="B1" sqref="B1"/>
      <selection pane="topRight" activeCell="V30" sqref="V30"/>
    </sheetView>
  </sheetViews>
  <sheetFormatPr defaultRowHeight="14.5" x14ac:dyDescent="0.35"/>
  <cols>
    <col min="1" max="1" width="0" hidden="1" customWidth="1"/>
    <col min="2" max="2" width="9.08984375" customWidth="1"/>
    <col min="3" max="3" width="22.81640625" customWidth="1"/>
    <col min="4" max="4" width="9.1796875" style="1"/>
    <col min="7" max="7" width="9.81640625" style="1" bestFit="1" customWidth="1"/>
    <col min="8" max="8" width="12.54296875" customWidth="1"/>
    <col min="9" max="9" width="0" style="1" hidden="1" customWidth="1"/>
    <col min="11" max="11" width="17.453125" customWidth="1"/>
    <col min="13" max="13" width="11.26953125" style="1" customWidth="1"/>
    <col min="14" max="14" width="9.1796875" style="1"/>
    <col min="15" max="15" width="12" customWidth="1"/>
    <col min="16" max="16" width="8.7265625" style="5"/>
    <col min="17" max="17" width="11.90625" style="5" customWidth="1"/>
    <col min="18" max="18" width="8.7265625" style="5"/>
    <col min="19" max="19" width="11" style="1" customWidth="1"/>
    <col min="20" max="20" width="6.453125" style="5" customWidth="1"/>
    <col min="21" max="21" width="10.453125" style="5" customWidth="1"/>
  </cols>
  <sheetData>
    <row r="1" spans="1:22" x14ac:dyDescent="0.35">
      <c r="A1" s="2" t="s">
        <v>12</v>
      </c>
      <c r="B1" s="2" t="s">
        <v>19</v>
      </c>
      <c r="C1" s="2" t="s">
        <v>0</v>
      </c>
      <c r="D1" s="3" t="s">
        <v>1</v>
      </c>
      <c r="E1" s="2" t="s">
        <v>2</v>
      </c>
      <c r="F1" s="3" t="s">
        <v>3</v>
      </c>
      <c r="G1" s="3" t="s">
        <v>6</v>
      </c>
      <c r="H1" s="6" t="s">
        <v>30</v>
      </c>
      <c r="I1" s="4" t="s">
        <v>12</v>
      </c>
      <c r="J1" s="3" t="s">
        <v>31</v>
      </c>
      <c r="K1" s="7" t="s">
        <v>41</v>
      </c>
      <c r="L1" s="3" t="s">
        <v>31</v>
      </c>
      <c r="M1" s="8" t="s">
        <v>42</v>
      </c>
      <c r="N1" s="3" t="s">
        <v>31</v>
      </c>
      <c r="O1" s="9"/>
      <c r="P1" s="17" t="s">
        <v>31</v>
      </c>
      <c r="Q1" s="18" t="s">
        <v>45</v>
      </c>
      <c r="R1" s="17" t="s">
        <v>31</v>
      </c>
      <c r="S1" s="10" t="s">
        <v>18</v>
      </c>
      <c r="T1" s="17" t="s">
        <v>31</v>
      </c>
      <c r="U1" s="20" t="s">
        <v>44</v>
      </c>
    </row>
    <row r="2" spans="1:22" hidden="1" x14ac:dyDescent="0.35">
      <c r="A2" t="s">
        <v>7</v>
      </c>
      <c r="B2" s="1" t="s">
        <v>13</v>
      </c>
      <c r="E2" s="1" t="s">
        <v>5</v>
      </c>
      <c r="F2" s="1">
        <v>12</v>
      </c>
      <c r="G2" s="1">
        <v>60</v>
      </c>
      <c r="H2" s="1">
        <v>0</v>
      </c>
      <c r="U2" s="11"/>
    </row>
    <row r="3" spans="1:22" hidden="1" x14ac:dyDescent="0.35">
      <c r="A3" t="s">
        <v>8</v>
      </c>
      <c r="B3" s="1" t="s">
        <v>14</v>
      </c>
      <c r="E3" s="1" t="s">
        <v>5</v>
      </c>
      <c r="F3" s="1">
        <v>12</v>
      </c>
      <c r="G3" s="1">
        <v>60</v>
      </c>
      <c r="H3" s="1">
        <v>0</v>
      </c>
      <c r="U3" s="11"/>
    </row>
    <row r="4" spans="1:22" hidden="1" x14ac:dyDescent="0.35">
      <c r="A4" t="s">
        <v>9</v>
      </c>
      <c r="B4" s="1" t="s">
        <v>15</v>
      </c>
      <c r="E4" s="1" t="s">
        <v>5</v>
      </c>
      <c r="F4" s="1">
        <v>12</v>
      </c>
      <c r="G4" s="1">
        <v>60</v>
      </c>
      <c r="H4" s="1">
        <v>0</v>
      </c>
      <c r="U4" s="11"/>
    </row>
    <row r="5" spans="1:22" hidden="1" x14ac:dyDescent="0.35">
      <c r="E5" s="1"/>
      <c r="F5" s="1"/>
      <c r="H5" s="1"/>
      <c r="U5" s="11"/>
    </row>
    <row r="6" spans="1:22" x14ac:dyDescent="0.35">
      <c r="B6" s="1"/>
      <c r="C6" t="s">
        <v>21</v>
      </c>
      <c r="D6" s="1" t="s">
        <v>4</v>
      </c>
      <c r="E6" s="1">
        <v>11</v>
      </c>
      <c r="F6" s="1">
        <v>12</v>
      </c>
      <c r="G6" s="1">
        <v>60</v>
      </c>
      <c r="H6" s="12">
        <v>200</v>
      </c>
      <c r="J6" s="1">
        <v>8</v>
      </c>
      <c r="K6" s="13">
        <v>185</v>
      </c>
      <c r="L6" s="5">
        <v>8</v>
      </c>
      <c r="M6" s="15">
        <v>234</v>
      </c>
      <c r="N6" s="1">
        <v>8</v>
      </c>
      <c r="O6" s="16"/>
      <c r="Q6" s="19">
        <v>188</v>
      </c>
      <c r="R6" s="5">
        <v>6</v>
      </c>
      <c r="S6" s="21">
        <v>177</v>
      </c>
      <c r="T6" s="5">
        <v>5</v>
      </c>
      <c r="U6" s="11">
        <f>J6+L6+N6+P6+R6+T6</f>
        <v>35</v>
      </c>
    </row>
    <row r="7" spans="1:22" x14ac:dyDescent="0.35">
      <c r="B7" s="1"/>
      <c r="C7" t="s">
        <v>49</v>
      </c>
      <c r="D7" s="1" t="s">
        <v>4</v>
      </c>
      <c r="E7" s="1">
        <v>11</v>
      </c>
      <c r="F7" s="1">
        <v>12</v>
      </c>
      <c r="G7" s="1">
        <v>60</v>
      </c>
      <c r="H7" s="12"/>
      <c r="J7" s="1"/>
      <c r="K7" s="13"/>
      <c r="L7" s="5"/>
      <c r="M7" s="15"/>
      <c r="O7" s="16"/>
      <c r="Q7" s="19">
        <v>207</v>
      </c>
      <c r="R7" s="5">
        <v>8</v>
      </c>
      <c r="S7" s="21">
        <v>191</v>
      </c>
      <c r="T7" s="5">
        <v>6</v>
      </c>
      <c r="U7" s="11">
        <f>J7+L7+N7+P7+R7+T7+U11</f>
        <v>26</v>
      </c>
    </row>
    <row r="8" spans="1:22" x14ac:dyDescent="0.35">
      <c r="B8" s="1"/>
      <c r="C8" t="s">
        <v>48</v>
      </c>
      <c r="D8" s="1" t="s">
        <v>18</v>
      </c>
      <c r="E8" s="1">
        <v>11</v>
      </c>
      <c r="F8" s="1">
        <v>12</v>
      </c>
      <c r="G8" s="1">
        <v>60</v>
      </c>
      <c r="H8" s="12">
        <v>176</v>
      </c>
      <c r="J8" s="1">
        <v>6</v>
      </c>
      <c r="K8" s="13"/>
      <c r="L8" s="5"/>
      <c r="M8" s="15"/>
      <c r="O8" s="16"/>
      <c r="Q8" s="19"/>
      <c r="S8" s="21">
        <v>218</v>
      </c>
      <c r="T8" s="5">
        <v>8</v>
      </c>
      <c r="U8" s="11">
        <f>J8+L8+N8+P8+R8+T8</f>
        <v>14</v>
      </c>
    </row>
    <row r="9" spans="1:22" x14ac:dyDescent="0.35">
      <c r="B9" s="1"/>
      <c r="E9" s="1"/>
      <c r="F9" s="1"/>
      <c r="H9" s="1"/>
      <c r="K9" s="5"/>
      <c r="L9" s="5"/>
      <c r="U9"/>
    </row>
    <row r="10" spans="1:22" x14ac:dyDescent="0.35">
      <c r="B10" s="1"/>
      <c r="C10" t="s">
        <v>26</v>
      </c>
      <c r="D10" s="1" t="s">
        <v>4</v>
      </c>
      <c r="E10" s="1" t="s">
        <v>5</v>
      </c>
      <c r="F10" s="1">
        <v>12</v>
      </c>
      <c r="G10" s="1">
        <v>60</v>
      </c>
      <c r="H10" s="12">
        <v>145</v>
      </c>
      <c r="J10" s="1">
        <v>5</v>
      </c>
      <c r="K10" s="13">
        <v>225</v>
      </c>
      <c r="L10" s="5">
        <v>8</v>
      </c>
      <c r="M10" s="15">
        <v>186</v>
      </c>
      <c r="N10" s="1">
        <v>8</v>
      </c>
      <c r="O10" s="16"/>
      <c r="Q10" s="19">
        <v>163</v>
      </c>
      <c r="R10" s="5">
        <v>8</v>
      </c>
      <c r="S10" s="21">
        <v>191</v>
      </c>
      <c r="T10" s="5">
        <v>8</v>
      </c>
      <c r="U10" s="11">
        <f>J10+L10+N10+P10+R10+T10</f>
        <v>37</v>
      </c>
    </row>
    <row r="11" spans="1:22" x14ac:dyDescent="0.35">
      <c r="B11" s="1"/>
      <c r="C11" t="s">
        <v>49</v>
      </c>
      <c r="D11" s="1" t="s">
        <v>4</v>
      </c>
      <c r="E11" s="1" t="s">
        <v>5</v>
      </c>
      <c r="F11" s="1">
        <v>12</v>
      </c>
      <c r="G11" s="1">
        <v>60</v>
      </c>
      <c r="H11" s="12">
        <v>164</v>
      </c>
      <c r="J11" s="1">
        <v>6</v>
      </c>
      <c r="K11" s="13"/>
      <c r="L11" s="5"/>
      <c r="M11" s="15">
        <v>149</v>
      </c>
      <c r="N11" s="1">
        <v>6</v>
      </c>
      <c r="O11" s="16"/>
      <c r="Q11" s="19"/>
      <c r="S11" s="22" t="s">
        <v>75</v>
      </c>
      <c r="U11" s="11">
        <f>J11+L11+N11+P11+R11+T11</f>
        <v>12</v>
      </c>
    </row>
    <row r="12" spans="1:22" x14ac:dyDescent="0.35">
      <c r="B12" s="1"/>
      <c r="E12" s="1"/>
      <c r="F12" s="1"/>
      <c r="H12" s="1"/>
      <c r="J12" s="1"/>
      <c r="K12" s="5"/>
      <c r="L12" s="5"/>
      <c r="U12"/>
    </row>
    <row r="13" spans="1:22" x14ac:dyDescent="0.35">
      <c r="B13" s="1"/>
      <c r="C13" t="s">
        <v>47</v>
      </c>
      <c r="D13" s="1" t="s">
        <v>18</v>
      </c>
      <c r="E13" s="1" t="s">
        <v>61</v>
      </c>
      <c r="F13" s="1">
        <v>12</v>
      </c>
      <c r="G13" s="1">
        <v>60</v>
      </c>
      <c r="H13" s="12">
        <v>257</v>
      </c>
      <c r="J13" s="1">
        <v>8</v>
      </c>
      <c r="K13" s="13">
        <v>271</v>
      </c>
      <c r="L13" s="5">
        <v>8</v>
      </c>
      <c r="M13" s="15">
        <v>252</v>
      </c>
      <c r="N13" s="1">
        <v>8</v>
      </c>
      <c r="O13" s="16"/>
      <c r="Q13" s="19">
        <v>265</v>
      </c>
      <c r="R13" s="5">
        <v>8</v>
      </c>
      <c r="S13" s="21">
        <v>258</v>
      </c>
      <c r="T13" s="5">
        <v>8</v>
      </c>
      <c r="U13" s="11">
        <f>J13+L13+N13+P13+R13+T13</f>
        <v>40</v>
      </c>
    </row>
    <row r="15" spans="1:22" x14ac:dyDescent="0.35">
      <c r="B15" s="1"/>
      <c r="C15" t="s">
        <v>25</v>
      </c>
      <c r="D15" s="1" t="s">
        <v>4</v>
      </c>
      <c r="E15" s="1">
        <v>13</v>
      </c>
      <c r="F15" s="1">
        <v>18</v>
      </c>
      <c r="G15" s="1">
        <v>60</v>
      </c>
      <c r="H15" s="12">
        <v>174</v>
      </c>
      <c r="J15" s="1">
        <v>6</v>
      </c>
      <c r="K15" s="13"/>
      <c r="L15" s="5"/>
      <c r="M15" s="15"/>
      <c r="O15" s="16"/>
      <c r="Q15" s="19"/>
      <c r="S15" s="21"/>
      <c r="U15" s="11">
        <f>J15+L15+N15+P15+R15+T15</f>
        <v>6</v>
      </c>
      <c r="V15">
        <v>174</v>
      </c>
    </row>
    <row r="16" spans="1:22" x14ac:dyDescent="0.35">
      <c r="B16" s="1"/>
      <c r="C16" t="s">
        <v>57</v>
      </c>
      <c r="D16" s="1" t="s">
        <v>18</v>
      </c>
      <c r="E16" s="1">
        <v>13</v>
      </c>
      <c r="F16" s="1">
        <v>18</v>
      </c>
      <c r="G16" s="1">
        <v>60</v>
      </c>
      <c r="H16" s="12"/>
      <c r="J16" s="1"/>
      <c r="K16" s="13">
        <v>117</v>
      </c>
      <c r="L16" s="5">
        <v>6</v>
      </c>
      <c r="M16" s="15"/>
      <c r="O16" s="16"/>
      <c r="Q16" s="19"/>
      <c r="S16" s="21"/>
      <c r="U16" s="11">
        <f>J16+L16+N16+P16+R16+T16</f>
        <v>6</v>
      </c>
      <c r="V16">
        <v>117</v>
      </c>
    </row>
    <row r="17" spans="1:22" x14ac:dyDescent="0.35">
      <c r="C17" t="s">
        <v>73</v>
      </c>
      <c r="D17" s="1" t="s">
        <v>45</v>
      </c>
      <c r="E17" s="1">
        <v>13</v>
      </c>
      <c r="F17" s="1">
        <v>18</v>
      </c>
      <c r="G17" s="1">
        <v>60</v>
      </c>
      <c r="H17" s="12"/>
      <c r="J17" s="1"/>
      <c r="K17" s="13"/>
      <c r="L17" s="5"/>
      <c r="M17" s="15"/>
      <c r="O17" s="16"/>
      <c r="Q17" s="19">
        <v>115</v>
      </c>
      <c r="R17" s="5">
        <v>8</v>
      </c>
      <c r="S17" s="21"/>
      <c r="U17" s="11">
        <f>J17+L17+N17+P17+R17+T17</f>
        <v>8</v>
      </c>
    </row>
    <row r="19" spans="1:22" x14ac:dyDescent="0.35">
      <c r="B19" s="1"/>
      <c r="C19" t="s">
        <v>51</v>
      </c>
      <c r="D19" s="1" t="s">
        <v>4</v>
      </c>
      <c r="E19" s="1" t="s">
        <v>17</v>
      </c>
      <c r="F19" s="1">
        <v>18</v>
      </c>
      <c r="G19" s="1">
        <v>60</v>
      </c>
      <c r="H19" s="12">
        <v>146</v>
      </c>
      <c r="J19" s="1">
        <v>6</v>
      </c>
      <c r="K19" s="13"/>
      <c r="L19" s="5"/>
      <c r="M19" s="15"/>
      <c r="O19" s="16"/>
      <c r="Q19" s="19"/>
      <c r="S19" s="21"/>
      <c r="U19" s="11">
        <f>J19+L19+N19+P19+R19+T19</f>
        <v>6</v>
      </c>
    </row>
    <row r="20" spans="1:22" x14ac:dyDescent="0.35">
      <c r="B20" s="1"/>
      <c r="C20" t="s">
        <v>50</v>
      </c>
      <c r="D20" s="1" t="s">
        <v>4</v>
      </c>
      <c r="E20" s="1" t="s">
        <v>17</v>
      </c>
      <c r="F20" s="1">
        <v>18</v>
      </c>
      <c r="G20" s="1">
        <v>60</v>
      </c>
      <c r="H20" s="12">
        <v>177</v>
      </c>
      <c r="J20" s="1">
        <v>8</v>
      </c>
      <c r="K20" s="13">
        <v>189</v>
      </c>
      <c r="L20" s="5">
        <v>6</v>
      </c>
      <c r="M20" s="15">
        <v>45</v>
      </c>
      <c r="N20" s="1">
        <v>8</v>
      </c>
      <c r="O20" s="16"/>
      <c r="Q20" s="19"/>
      <c r="S20" s="21"/>
      <c r="U20" s="11">
        <f>J20+L20+N20+P20+R20+T20</f>
        <v>22</v>
      </c>
    </row>
    <row r="21" spans="1:22" x14ac:dyDescent="0.35">
      <c r="B21" s="1"/>
      <c r="E21" s="1"/>
      <c r="F21" s="1"/>
      <c r="H21" s="1"/>
      <c r="J21" s="1"/>
      <c r="K21" s="1"/>
      <c r="L21" s="1"/>
      <c r="O21" s="1"/>
      <c r="P21" s="1"/>
      <c r="Q21" s="1"/>
      <c r="R21" s="1"/>
      <c r="T21" s="1"/>
      <c r="U21" s="1"/>
    </row>
    <row r="22" spans="1:22" x14ac:dyDescent="0.35">
      <c r="B22" s="1"/>
      <c r="C22" t="s">
        <v>16</v>
      </c>
      <c r="D22" s="1" t="s">
        <v>4</v>
      </c>
      <c r="E22" s="1">
        <v>15</v>
      </c>
      <c r="F22" s="1">
        <v>18</v>
      </c>
      <c r="G22" s="1">
        <v>60</v>
      </c>
      <c r="H22" s="12">
        <v>249</v>
      </c>
      <c r="J22" s="1">
        <v>8</v>
      </c>
      <c r="K22" s="13"/>
      <c r="L22" s="5"/>
      <c r="M22" s="15">
        <v>278</v>
      </c>
      <c r="N22" s="1">
        <v>8</v>
      </c>
      <c r="O22" s="16"/>
      <c r="Q22" s="19">
        <v>282</v>
      </c>
      <c r="R22" s="5">
        <v>8</v>
      </c>
      <c r="S22" s="21">
        <v>269</v>
      </c>
      <c r="T22" s="5">
        <v>8</v>
      </c>
      <c r="U22" s="11">
        <f>J22+L22+N22+P22+R22+T22</f>
        <v>32</v>
      </c>
    </row>
    <row r="23" spans="1:22" x14ac:dyDescent="0.35">
      <c r="B23" s="1"/>
      <c r="C23" t="s">
        <v>22</v>
      </c>
      <c r="D23" s="1" t="s">
        <v>4</v>
      </c>
      <c r="E23" s="1">
        <v>15</v>
      </c>
      <c r="F23" s="1">
        <v>18</v>
      </c>
      <c r="G23" s="1">
        <v>60</v>
      </c>
      <c r="H23" s="12">
        <v>241</v>
      </c>
      <c r="J23" s="1">
        <v>8</v>
      </c>
      <c r="K23" s="13"/>
      <c r="L23" s="5"/>
      <c r="M23" s="15">
        <v>248</v>
      </c>
      <c r="N23" s="1">
        <v>6</v>
      </c>
      <c r="O23" s="16"/>
      <c r="Q23" s="19">
        <v>248</v>
      </c>
      <c r="R23" s="5">
        <v>6</v>
      </c>
      <c r="S23" s="21"/>
      <c r="U23" s="11">
        <f>J23+L23+N23+P23+R23+T23</f>
        <v>20</v>
      </c>
    </row>
    <row r="24" spans="1:22" x14ac:dyDescent="0.35">
      <c r="B24" s="1"/>
      <c r="C24" t="s">
        <v>60</v>
      </c>
      <c r="D24" s="1" t="s">
        <v>4</v>
      </c>
      <c r="E24" s="1">
        <v>15</v>
      </c>
      <c r="F24" s="1">
        <v>18</v>
      </c>
      <c r="G24" s="1">
        <v>60</v>
      </c>
      <c r="H24" s="12"/>
      <c r="J24" s="1"/>
      <c r="K24" s="13">
        <v>242</v>
      </c>
      <c r="L24" s="5">
        <v>8</v>
      </c>
      <c r="M24" s="15">
        <v>54</v>
      </c>
      <c r="N24" s="1">
        <v>5</v>
      </c>
      <c r="O24" s="16"/>
      <c r="Q24" s="19"/>
      <c r="S24" s="21"/>
      <c r="U24" s="11">
        <f>J24+L24+N24+P24+R24+T24</f>
        <v>13</v>
      </c>
    </row>
    <row r="25" spans="1:22" x14ac:dyDescent="0.35">
      <c r="B25" s="1"/>
      <c r="C25" t="s">
        <v>23</v>
      </c>
      <c r="D25" s="1" t="s">
        <v>4</v>
      </c>
      <c r="E25" s="1">
        <v>15</v>
      </c>
      <c r="F25" s="1">
        <v>18</v>
      </c>
      <c r="G25" s="1">
        <v>60</v>
      </c>
      <c r="H25" s="12">
        <v>234</v>
      </c>
      <c r="J25" s="1">
        <v>6</v>
      </c>
      <c r="K25" s="13"/>
      <c r="L25" s="5"/>
      <c r="M25" s="15"/>
      <c r="O25" s="16"/>
      <c r="Q25" s="19"/>
      <c r="S25" s="21"/>
      <c r="U25" s="11">
        <f>J25+L25+N25+P25+R25+T25</f>
        <v>6</v>
      </c>
      <c r="V25">
        <f t="shared" ref="V25:V26" si="0">MAX(H25:S25)</f>
        <v>234</v>
      </c>
    </row>
    <row r="26" spans="1:22" x14ac:dyDescent="0.35">
      <c r="B26" s="1"/>
      <c r="C26" t="s">
        <v>76</v>
      </c>
      <c r="D26" s="1" t="s">
        <v>18</v>
      </c>
      <c r="E26" s="1">
        <v>15</v>
      </c>
      <c r="F26" s="1">
        <v>18</v>
      </c>
      <c r="G26" s="1">
        <v>60</v>
      </c>
      <c r="H26" s="12"/>
      <c r="J26" s="1"/>
      <c r="K26" s="13"/>
      <c r="L26" s="5"/>
      <c r="M26" s="15"/>
      <c r="O26" s="16"/>
      <c r="Q26" s="19"/>
      <c r="S26" s="21">
        <v>159</v>
      </c>
      <c r="T26" s="5">
        <v>6</v>
      </c>
      <c r="U26" s="11">
        <f>J26+L26+N26+P26+R26+T26</f>
        <v>6</v>
      </c>
      <c r="V26">
        <f t="shared" si="0"/>
        <v>159</v>
      </c>
    </row>
    <row r="27" spans="1:22" x14ac:dyDescent="0.35">
      <c r="B27" s="1"/>
      <c r="E27" s="1"/>
      <c r="F27" s="1"/>
      <c r="H27" s="1"/>
      <c r="J27" s="1"/>
      <c r="K27" s="1"/>
      <c r="L27" s="1"/>
      <c r="O27" s="1"/>
      <c r="P27" s="1"/>
      <c r="Q27" s="1"/>
      <c r="R27" s="1"/>
      <c r="T27" s="1"/>
      <c r="U27" s="1"/>
    </row>
    <row r="28" spans="1:22" x14ac:dyDescent="0.35">
      <c r="A28" t="s">
        <v>11</v>
      </c>
      <c r="B28" s="1"/>
      <c r="C28" t="s">
        <v>52</v>
      </c>
      <c r="D28" s="1" t="s">
        <v>18</v>
      </c>
      <c r="E28" s="1" t="s">
        <v>20</v>
      </c>
      <c r="F28" s="1">
        <v>18</v>
      </c>
      <c r="G28" s="1">
        <v>60</v>
      </c>
      <c r="H28" s="12">
        <v>264</v>
      </c>
      <c r="J28" s="1">
        <v>8</v>
      </c>
      <c r="K28" s="13">
        <v>260</v>
      </c>
      <c r="L28" s="5">
        <v>8</v>
      </c>
      <c r="M28" s="15">
        <v>263</v>
      </c>
      <c r="N28" s="1">
        <v>8</v>
      </c>
      <c r="O28" s="16"/>
      <c r="Q28" s="19"/>
      <c r="S28" s="21"/>
      <c r="U28" s="11">
        <f>J28+L28+N28+P28+R28+T28</f>
        <v>24</v>
      </c>
    </row>
    <row r="29" spans="1:22" x14ac:dyDescent="0.35">
      <c r="B29" s="1"/>
      <c r="E29" s="1"/>
      <c r="F29" s="1"/>
      <c r="H29" s="1"/>
      <c r="J29" s="1"/>
      <c r="K29" s="5"/>
      <c r="L29" s="5"/>
      <c r="S29" s="5"/>
      <c r="U29"/>
    </row>
    <row r="30" spans="1:22" x14ac:dyDescent="0.35">
      <c r="B30" s="1"/>
      <c r="C30" t="s">
        <v>72</v>
      </c>
      <c r="D30" s="1" t="s">
        <v>45</v>
      </c>
      <c r="E30" s="1" t="s">
        <v>55</v>
      </c>
      <c r="F30" s="1">
        <v>18</v>
      </c>
      <c r="G30" s="1">
        <v>60</v>
      </c>
      <c r="H30" s="12"/>
      <c r="J30" s="1"/>
      <c r="K30" s="13"/>
      <c r="L30" s="5"/>
      <c r="M30" s="15"/>
      <c r="O30" s="16"/>
      <c r="Q30" s="19">
        <v>253</v>
      </c>
      <c r="R30" s="5">
        <v>8</v>
      </c>
      <c r="S30" s="21"/>
      <c r="U30" s="11">
        <f>J30+L30+N30+P30+R30+T30</f>
        <v>8</v>
      </c>
      <c r="V30">
        <f>MAX(H30:S30)</f>
        <v>253</v>
      </c>
    </row>
    <row r="31" spans="1:22" x14ac:dyDescent="0.35">
      <c r="B31" s="1"/>
      <c r="C31" t="s">
        <v>77</v>
      </c>
      <c r="D31" s="1" t="s">
        <v>18</v>
      </c>
      <c r="E31" s="1" t="s">
        <v>55</v>
      </c>
      <c r="F31" s="1">
        <v>18</v>
      </c>
      <c r="G31" s="1">
        <v>60</v>
      </c>
      <c r="H31" s="12"/>
      <c r="J31" s="1"/>
      <c r="K31" s="13"/>
      <c r="L31" s="5"/>
      <c r="M31" s="15"/>
      <c r="O31" s="16"/>
      <c r="Q31" s="19"/>
      <c r="S31" s="21">
        <v>208</v>
      </c>
      <c r="T31" s="5">
        <v>8</v>
      </c>
      <c r="U31" s="11">
        <f>J31+L31+N31+P31+R31+T31</f>
        <v>8</v>
      </c>
      <c r="V31">
        <f t="shared" ref="V31:V33" si="1">MAX(H31:S31)</f>
        <v>208</v>
      </c>
    </row>
    <row r="32" spans="1:22" x14ac:dyDescent="0.35">
      <c r="B32" s="1"/>
      <c r="C32" t="s">
        <v>56</v>
      </c>
      <c r="D32" s="1" t="s">
        <v>4</v>
      </c>
      <c r="E32" s="1" t="s">
        <v>55</v>
      </c>
      <c r="F32" s="1">
        <v>18</v>
      </c>
      <c r="G32" s="1">
        <v>60</v>
      </c>
      <c r="H32" s="12"/>
      <c r="J32" s="1"/>
      <c r="K32" s="13">
        <v>202</v>
      </c>
      <c r="L32" s="5">
        <v>8</v>
      </c>
      <c r="M32" s="15"/>
      <c r="O32" s="16"/>
      <c r="Q32" s="19"/>
      <c r="S32" s="21"/>
      <c r="U32" s="11">
        <f>J32+L32+N32+P32+R32+T32</f>
        <v>8</v>
      </c>
      <c r="V32">
        <f>MAX(H32:S32)</f>
        <v>202</v>
      </c>
    </row>
    <row r="33" spans="2:22" x14ac:dyDescent="0.35">
      <c r="B33" s="1"/>
      <c r="C33" t="s">
        <v>78</v>
      </c>
      <c r="D33" s="1" t="s">
        <v>79</v>
      </c>
      <c r="E33" s="1" t="s">
        <v>55</v>
      </c>
      <c r="F33" s="1">
        <v>18</v>
      </c>
      <c r="G33" s="1">
        <v>60</v>
      </c>
      <c r="H33" s="12"/>
      <c r="J33" s="1"/>
      <c r="K33" s="13"/>
      <c r="L33" s="5"/>
      <c r="M33" s="15"/>
      <c r="O33" s="16"/>
      <c r="Q33" s="19"/>
      <c r="S33" s="21">
        <v>197</v>
      </c>
      <c r="T33" s="5">
        <v>6</v>
      </c>
      <c r="U33" s="11">
        <f>J33+L33+N33+P33+R33+T33</f>
        <v>6</v>
      </c>
      <c r="V33">
        <f t="shared" si="1"/>
        <v>197</v>
      </c>
    </row>
    <row r="34" spans="2:22" x14ac:dyDescent="0.35">
      <c r="B34" s="1"/>
      <c r="E34" s="1"/>
      <c r="F34" s="1"/>
      <c r="H34" s="1"/>
      <c r="J34" s="1"/>
      <c r="K34" s="5"/>
      <c r="L34" s="5"/>
      <c r="U34"/>
    </row>
    <row r="35" spans="2:22" x14ac:dyDescent="0.35">
      <c r="B35" s="1"/>
      <c r="C35" t="s">
        <v>27</v>
      </c>
      <c r="D35" s="1" t="s">
        <v>18</v>
      </c>
      <c r="E35" s="1" t="s">
        <v>43</v>
      </c>
      <c r="F35" s="1">
        <v>18</v>
      </c>
      <c r="G35" s="1">
        <v>60</v>
      </c>
      <c r="H35" s="12">
        <v>182</v>
      </c>
      <c r="J35" s="1">
        <v>8</v>
      </c>
      <c r="K35" s="13">
        <v>211</v>
      </c>
      <c r="L35" s="5">
        <v>8</v>
      </c>
      <c r="M35" s="15">
        <v>213</v>
      </c>
      <c r="N35" s="1">
        <v>8</v>
      </c>
      <c r="O35" s="16"/>
      <c r="Q35" s="19"/>
      <c r="S35" s="21">
        <v>185</v>
      </c>
      <c r="T35" s="5">
        <v>8</v>
      </c>
      <c r="U35" s="11">
        <f>J35+L35+N35+P35+R35+T35</f>
        <v>32</v>
      </c>
    </row>
    <row r="37" spans="2:22" x14ac:dyDescent="0.35">
      <c r="B37" s="1"/>
      <c r="C37" t="s">
        <v>24</v>
      </c>
      <c r="D37" s="1" t="s">
        <v>4</v>
      </c>
      <c r="E37" s="1">
        <v>17</v>
      </c>
      <c r="F37" s="1">
        <v>18</v>
      </c>
      <c r="G37" s="1">
        <v>40</v>
      </c>
      <c r="H37" s="12">
        <v>161</v>
      </c>
      <c r="J37" s="1">
        <v>6</v>
      </c>
      <c r="K37" s="14"/>
      <c r="L37" s="1"/>
      <c r="M37" s="15"/>
      <c r="O37" s="16"/>
      <c r="Q37" s="19"/>
      <c r="S37" s="21"/>
      <c r="U37" s="11">
        <f>J37+L37+N37+P37+R37+T37</f>
        <v>6</v>
      </c>
    </row>
    <row r="38" spans="2:22" x14ac:dyDescent="0.35">
      <c r="B38" s="1"/>
      <c r="E38" s="1"/>
      <c r="F38" s="1"/>
      <c r="H38" s="12"/>
      <c r="J38" s="1"/>
      <c r="K38" s="14"/>
      <c r="L38" s="1"/>
      <c r="M38" s="15"/>
      <c r="O38" s="16"/>
      <c r="Q38" s="19"/>
      <c r="S38" s="21"/>
      <c r="U38" s="11"/>
    </row>
    <row r="39" spans="2:22" x14ac:dyDescent="0.35">
      <c r="B39" s="1"/>
      <c r="C39" t="s">
        <v>58</v>
      </c>
      <c r="D39" s="1" t="s">
        <v>59</v>
      </c>
      <c r="E39" s="1" t="s">
        <v>74</v>
      </c>
      <c r="F39" s="1">
        <v>18</v>
      </c>
      <c r="G39" s="1">
        <v>40</v>
      </c>
      <c r="H39" s="12"/>
      <c r="J39" s="1"/>
      <c r="K39" s="14">
        <v>259</v>
      </c>
      <c r="L39" s="1">
        <v>8</v>
      </c>
      <c r="M39" s="15"/>
      <c r="O39" s="16"/>
      <c r="Q39" s="19">
        <v>260</v>
      </c>
      <c r="R39" s="5">
        <v>8</v>
      </c>
      <c r="S39" s="21"/>
      <c r="U39" s="11">
        <f>J39+L39+N39+P39+R39+T39</f>
        <v>16</v>
      </c>
    </row>
    <row r="40" spans="2:22" x14ac:dyDescent="0.35">
      <c r="B40" s="1"/>
      <c r="E40" s="1"/>
      <c r="F40" s="1"/>
      <c r="H40" s="1"/>
      <c r="J40" s="1"/>
      <c r="K40" s="1"/>
      <c r="L40" s="1"/>
      <c r="U40"/>
    </row>
    <row r="41" spans="2:22" x14ac:dyDescent="0.35">
      <c r="B41" s="1"/>
      <c r="C41" t="s">
        <v>69</v>
      </c>
      <c r="D41" s="1" t="s">
        <v>45</v>
      </c>
      <c r="E41" s="1" t="s">
        <v>70</v>
      </c>
      <c r="F41" s="1">
        <v>18</v>
      </c>
      <c r="G41" s="1">
        <v>40</v>
      </c>
      <c r="H41" s="12"/>
      <c r="J41" s="1"/>
      <c r="K41" s="14"/>
      <c r="L41" s="1"/>
      <c r="M41" s="15"/>
      <c r="O41" s="16"/>
      <c r="Q41" s="19">
        <v>179</v>
      </c>
      <c r="R41" s="5">
        <v>8</v>
      </c>
      <c r="S41" s="21"/>
      <c r="U41" s="11">
        <f t="shared" ref="U41:U42" si="2">J41+L41+N41+P41+R41+T41</f>
        <v>8</v>
      </c>
    </row>
    <row r="42" spans="2:22" x14ac:dyDescent="0.35">
      <c r="B42" s="1"/>
      <c r="C42" t="s">
        <v>71</v>
      </c>
      <c r="D42" s="1" t="s">
        <v>45</v>
      </c>
      <c r="E42" s="1" t="s">
        <v>70</v>
      </c>
      <c r="F42" s="1">
        <v>18</v>
      </c>
      <c r="G42" s="1">
        <v>40</v>
      </c>
      <c r="H42" s="12"/>
      <c r="J42" s="1"/>
      <c r="K42" s="14"/>
      <c r="L42" s="1"/>
      <c r="M42" s="15"/>
      <c r="O42" s="16"/>
      <c r="Q42" s="19">
        <v>165</v>
      </c>
      <c r="R42" s="5">
        <v>6</v>
      </c>
      <c r="S42" s="21"/>
      <c r="U42" s="11">
        <f t="shared" si="2"/>
        <v>6</v>
      </c>
    </row>
    <row r="43" spans="2:22" x14ac:dyDescent="0.35">
      <c r="B43" s="1"/>
      <c r="E43" s="1"/>
      <c r="F43" s="1"/>
      <c r="H43" s="1"/>
      <c r="J43" s="1"/>
      <c r="K43" s="1"/>
      <c r="L43" s="1"/>
      <c r="U43"/>
    </row>
    <row r="44" spans="2:22" x14ac:dyDescent="0.35">
      <c r="C44" t="s">
        <v>53</v>
      </c>
      <c r="D44" s="1" t="s">
        <v>18</v>
      </c>
      <c r="E44" s="1" t="s">
        <v>54</v>
      </c>
      <c r="F44" s="1">
        <v>18</v>
      </c>
      <c r="G44" s="1">
        <v>40</v>
      </c>
      <c r="H44" s="12">
        <v>164</v>
      </c>
      <c r="J44" s="1">
        <v>8</v>
      </c>
      <c r="K44" s="14">
        <v>123</v>
      </c>
      <c r="L44" s="1">
        <v>8</v>
      </c>
      <c r="M44" s="15"/>
      <c r="O44" s="16"/>
      <c r="Q44" s="19"/>
      <c r="S44" s="21">
        <v>196</v>
      </c>
      <c r="T44" s="5">
        <v>8</v>
      </c>
      <c r="U44" s="11">
        <f>J44+L44+N44+P44+R44+T44</f>
        <v>24</v>
      </c>
    </row>
    <row r="45" spans="2:22" x14ac:dyDescent="0.35">
      <c r="S45" s="5"/>
      <c r="U45"/>
    </row>
    <row r="46" spans="2:22" x14ac:dyDescent="0.35">
      <c r="C46" t="s">
        <v>67</v>
      </c>
      <c r="D46" s="1" t="s">
        <v>45</v>
      </c>
      <c r="E46" s="1" t="s">
        <v>68</v>
      </c>
      <c r="F46" s="1">
        <v>18</v>
      </c>
      <c r="G46" s="1" t="s">
        <v>64</v>
      </c>
      <c r="H46" s="12"/>
      <c r="J46" s="1"/>
      <c r="K46" s="14"/>
      <c r="L46" s="1"/>
      <c r="M46" s="15"/>
      <c r="O46" s="16"/>
      <c r="Q46" s="19">
        <v>241</v>
      </c>
      <c r="R46" s="5">
        <v>8</v>
      </c>
      <c r="S46" s="21"/>
      <c r="U46" s="11">
        <f>J46+L46+N46+P46+R46+T46</f>
        <v>8</v>
      </c>
    </row>
    <row r="47" spans="2:22" x14ac:dyDescent="0.35">
      <c r="E47" s="1"/>
      <c r="F47" s="1"/>
      <c r="U47"/>
    </row>
    <row r="48" spans="2:22" x14ac:dyDescent="0.35">
      <c r="B48" s="1"/>
      <c r="C48" t="s">
        <v>29</v>
      </c>
      <c r="D48" s="1" t="s">
        <v>4</v>
      </c>
      <c r="E48" s="1">
        <v>20</v>
      </c>
      <c r="F48" s="1">
        <v>18</v>
      </c>
      <c r="G48" s="1">
        <v>40</v>
      </c>
      <c r="H48" s="12">
        <v>251</v>
      </c>
      <c r="J48" s="1">
        <v>8</v>
      </c>
      <c r="K48" s="14">
        <v>247</v>
      </c>
      <c r="L48" s="1">
        <v>6</v>
      </c>
      <c r="M48" s="15">
        <v>241</v>
      </c>
      <c r="N48" s="1">
        <v>8</v>
      </c>
      <c r="O48" s="16"/>
      <c r="Q48" s="19">
        <v>229</v>
      </c>
      <c r="R48" s="5">
        <v>8</v>
      </c>
      <c r="S48" s="21">
        <v>241</v>
      </c>
      <c r="T48" s="5">
        <v>8</v>
      </c>
      <c r="U48" s="11">
        <f>J48+L48+N48+P48+R48+T48</f>
        <v>38</v>
      </c>
    </row>
    <row r="49" spans="1:21" x14ac:dyDescent="0.35">
      <c r="A49" t="s">
        <v>10</v>
      </c>
      <c r="B49" s="1"/>
      <c r="C49" t="s">
        <v>28</v>
      </c>
      <c r="D49" s="1" t="s">
        <v>18</v>
      </c>
      <c r="E49" s="1">
        <v>20</v>
      </c>
      <c r="F49" s="1">
        <v>18</v>
      </c>
      <c r="G49" s="1">
        <v>40</v>
      </c>
      <c r="H49" s="12">
        <v>185</v>
      </c>
      <c r="J49" s="1">
        <v>8</v>
      </c>
      <c r="K49" s="14">
        <v>103</v>
      </c>
      <c r="L49" s="1">
        <v>8</v>
      </c>
      <c r="M49" s="15"/>
      <c r="O49" s="16"/>
      <c r="Q49" s="19"/>
      <c r="S49" s="21"/>
      <c r="U49" s="11">
        <f>J49+L49+N49+P49+R49+T49</f>
        <v>16</v>
      </c>
    </row>
    <row r="50" spans="1:21" x14ac:dyDescent="0.35">
      <c r="B50" s="1"/>
      <c r="E50" s="1"/>
      <c r="F50" s="1"/>
      <c r="H50" s="1"/>
      <c r="J50" s="1"/>
      <c r="K50" s="1"/>
      <c r="L50" s="1"/>
      <c r="O50" s="1"/>
      <c r="P50" s="1"/>
      <c r="Q50" s="1"/>
      <c r="R50" s="1"/>
      <c r="T50" s="1"/>
      <c r="U50" s="1"/>
    </row>
    <row r="51" spans="1:21" x14ac:dyDescent="0.35">
      <c r="B51" s="1"/>
      <c r="C51" t="s">
        <v>65</v>
      </c>
      <c r="D51" s="1" t="s">
        <v>45</v>
      </c>
      <c r="E51" s="1" t="s">
        <v>66</v>
      </c>
      <c r="F51" s="1">
        <v>18</v>
      </c>
      <c r="G51" s="1">
        <v>40</v>
      </c>
      <c r="H51" s="12"/>
      <c r="J51" s="1"/>
      <c r="K51" s="14"/>
      <c r="L51" s="1"/>
      <c r="M51" s="15"/>
      <c r="O51" s="16"/>
      <c r="Q51" s="19">
        <v>135</v>
      </c>
      <c r="R51" s="5">
        <v>8</v>
      </c>
      <c r="S51" s="21"/>
      <c r="U51" s="11">
        <f>J51+L51+N51+P51+R51+T51</f>
        <v>8</v>
      </c>
    </row>
    <row r="52" spans="1:21" x14ac:dyDescent="0.35">
      <c r="B52" s="1"/>
      <c r="E52" s="1"/>
      <c r="F52" s="1"/>
      <c r="H52" s="1"/>
      <c r="J52" s="1"/>
      <c r="K52" s="1"/>
      <c r="L52" s="1"/>
      <c r="O52" s="1"/>
      <c r="P52" s="1"/>
      <c r="Q52" s="1"/>
      <c r="R52" s="1"/>
      <c r="T52" s="1"/>
      <c r="U52" s="1"/>
    </row>
    <row r="53" spans="1:21" x14ac:dyDescent="0.35">
      <c r="B53" s="1"/>
      <c r="C53" t="s">
        <v>62</v>
      </c>
      <c r="D53" s="1" t="s">
        <v>45</v>
      </c>
      <c r="E53" s="1" t="s">
        <v>63</v>
      </c>
      <c r="F53" s="1">
        <v>18</v>
      </c>
      <c r="G53" s="1" t="s">
        <v>64</v>
      </c>
      <c r="H53" s="12"/>
      <c r="J53" s="1"/>
      <c r="K53" s="14"/>
      <c r="L53" s="1"/>
      <c r="M53" s="15"/>
      <c r="O53" s="16"/>
      <c r="Q53" s="19">
        <v>244</v>
      </c>
      <c r="R53" s="5">
        <v>8</v>
      </c>
      <c r="S53" s="21"/>
      <c r="U53" s="11">
        <f>J53+L53+N53+P53+R53+T53</f>
        <v>8</v>
      </c>
    </row>
    <row r="54" spans="1:21" x14ac:dyDescent="0.35">
      <c r="B54" s="1"/>
      <c r="E54" s="1"/>
      <c r="F54" s="1"/>
      <c r="H54" s="1"/>
      <c r="J54" s="1"/>
      <c r="K54" s="1"/>
      <c r="L54" s="1"/>
      <c r="O54" s="1"/>
      <c r="U54"/>
    </row>
    <row r="55" spans="1:21" x14ac:dyDescent="0.35">
      <c r="B55" s="1"/>
      <c r="C55" t="s">
        <v>46</v>
      </c>
      <c r="E55" s="1"/>
      <c r="F55" s="1"/>
      <c r="H55" s="1">
        <v>17</v>
      </c>
      <c r="J55" s="1"/>
      <c r="K55" s="1">
        <v>13</v>
      </c>
      <c r="L55" s="1"/>
      <c r="M55" s="1">
        <v>11</v>
      </c>
      <c r="O55" s="1"/>
      <c r="Q55" s="5">
        <v>15</v>
      </c>
      <c r="U55"/>
    </row>
    <row r="57" spans="1:21" x14ac:dyDescent="0.35">
      <c r="C57" t="s">
        <v>32</v>
      </c>
      <c r="E57" s="1"/>
      <c r="F57" s="1"/>
      <c r="H57" s="1"/>
    </row>
    <row r="58" spans="1:21" x14ac:dyDescent="0.35">
      <c r="E58" s="1"/>
      <c r="F58" s="1"/>
      <c r="H58" s="1"/>
    </row>
    <row r="59" spans="1:21" x14ac:dyDescent="0.35">
      <c r="C59" t="s">
        <v>33</v>
      </c>
    </row>
    <row r="61" spans="1:21" x14ac:dyDescent="0.35">
      <c r="C61" t="s">
        <v>34</v>
      </c>
    </row>
    <row r="62" spans="1:21" x14ac:dyDescent="0.35">
      <c r="C62" t="s">
        <v>35</v>
      </c>
    </row>
    <row r="63" spans="1:21" x14ac:dyDescent="0.35">
      <c r="C63" t="s">
        <v>36</v>
      </c>
    </row>
    <row r="64" spans="1:21" x14ac:dyDescent="0.35">
      <c r="C64" t="s">
        <v>37</v>
      </c>
    </row>
    <row r="65" spans="3:3" x14ac:dyDescent="0.35">
      <c r="C65" t="s">
        <v>38</v>
      </c>
    </row>
    <row r="66" spans="3:3" x14ac:dyDescent="0.35">
      <c r="C66" t="s">
        <v>39</v>
      </c>
    </row>
    <row r="67" spans="3:3" x14ac:dyDescent="0.35">
      <c r="C67" t="s">
        <v>40</v>
      </c>
    </row>
  </sheetData>
  <sortState xmlns:xlrd2="http://schemas.microsoft.com/office/spreadsheetml/2017/richdata2" ref="C26:H44">
    <sortCondition descending="1" ref="H26:H4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2023-04-20T07:34:35Z</dcterms:modified>
</cp:coreProperties>
</file>