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eura\Documents\Junnu Cup\"/>
    </mc:Choice>
  </mc:AlternateContent>
  <xr:revisionPtr revIDLastSave="0" documentId="13_ncr:1_{CD10A3DB-A893-4644-A090-EB1AD4F5182D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2024" sheetId="5" r:id="rId1"/>
    <sheet name="Säännöt" sheetId="3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9" i="5" l="1"/>
  <c r="P70" i="5"/>
  <c r="P66" i="5"/>
  <c r="P26" i="5"/>
  <c r="P151" i="5"/>
  <c r="P157" i="5"/>
  <c r="P154" i="5"/>
  <c r="P150" i="5"/>
  <c r="P149" i="5"/>
  <c r="P148" i="5"/>
  <c r="P147" i="5"/>
  <c r="P144" i="5"/>
  <c r="P143" i="5"/>
  <c r="P140" i="5"/>
  <c r="P139" i="5"/>
  <c r="P138" i="5"/>
  <c r="P137" i="5"/>
  <c r="P136" i="5"/>
  <c r="P135" i="5"/>
  <c r="P134" i="5"/>
  <c r="P133" i="5"/>
  <c r="P130" i="5"/>
  <c r="P127" i="5"/>
  <c r="P124" i="5"/>
  <c r="P121" i="5"/>
  <c r="P120" i="5"/>
  <c r="P119" i="5"/>
  <c r="P118" i="5"/>
  <c r="P117" i="5"/>
  <c r="P114" i="5"/>
  <c r="P113" i="5"/>
  <c r="P110" i="5"/>
  <c r="P106" i="5"/>
  <c r="P105" i="5"/>
  <c r="P104" i="5"/>
  <c r="P103" i="5"/>
  <c r="P102" i="5"/>
  <c r="P101" i="5"/>
  <c r="P100" i="5"/>
  <c r="P99" i="5"/>
  <c r="P98" i="5"/>
  <c r="P97" i="5"/>
  <c r="P96" i="5"/>
  <c r="P93" i="5"/>
  <c r="P90" i="5"/>
  <c r="P89" i="5"/>
  <c r="P86" i="5"/>
  <c r="P85" i="5"/>
  <c r="P84" i="5"/>
  <c r="P83" i="5"/>
  <c r="P80" i="5"/>
  <c r="P79" i="5"/>
  <c r="P78" i="5"/>
  <c r="P77" i="5"/>
  <c r="P76" i="5"/>
  <c r="P75" i="5"/>
  <c r="P74" i="5"/>
  <c r="P71" i="5"/>
  <c r="P69" i="5"/>
  <c r="P65" i="5"/>
  <c r="P62" i="5"/>
  <c r="P58" i="5"/>
  <c r="P57" i="5"/>
  <c r="P56" i="5"/>
  <c r="P55" i="5"/>
  <c r="P54" i="5"/>
  <c r="P53" i="5"/>
  <c r="P52" i="5"/>
  <c r="P51" i="5"/>
  <c r="P50" i="5"/>
  <c r="P47" i="5"/>
  <c r="P46" i="5"/>
  <c r="P45" i="5"/>
  <c r="P42" i="5"/>
  <c r="P41" i="5"/>
  <c r="P40" i="5"/>
  <c r="P33" i="5"/>
  <c r="P32" i="5"/>
  <c r="P31" i="5"/>
  <c r="P30" i="5"/>
  <c r="P29" i="5"/>
  <c r="P25" i="5"/>
  <c r="P22" i="5"/>
  <c r="P18" i="5"/>
  <c r="P17" i="5"/>
  <c r="P16" i="5"/>
  <c r="P15" i="5"/>
  <c r="P14" i="5"/>
  <c r="P13" i="5"/>
  <c r="P10" i="5"/>
  <c r="P9" i="5"/>
  <c r="P8" i="5"/>
  <c r="P7" i="5"/>
  <c r="P34" i="5"/>
  <c r="P6" i="5"/>
  <c r="P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Marja Raisoma</author>
  </authors>
  <commentList>
    <comment ref="B26" authorId="0" shapeId="0" xr:uid="{4934C9D0-D934-44E0-ADAB-24B04548E593}">
      <text>
        <r>
          <rPr>
            <b/>
            <sz val="9"/>
            <color indexed="81"/>
            <rFont val="Tahoma"/>
            <charset val="1"/>
          </rPr>
          <t>Marja Raisoma:</t>
        </r>
        <r>
          <rPr>
            <sz val="9"/>
            <color indexed="81"/>
            <rFont val="Tahoma"/>
            <charset val="1"/>
          </rPr>
          <t xml:space="preserve">
myös tähtäinjousessa</t>
        </r>
      </text>
    </comment>
    <comment ref="H26" authorId="0" shapeId="0" xr:uid="{5B994971-4448-4BD9-8922-9867986C869D}">
      <text>
        <r>
          <rPr>
            <b/>
            <sz val="9"/>
            <color indexed="81"/>
            <rFont val="Tahoma"/>
            <charset val="1"/>
          </rPr>
          <t>Marja Raisoma:</t>
        </r>
        <r>
          <rPr>
            <sz val="9"/>
            <color indexed="81"/>
            <rFont val="Tahoma"/>
            <charset val="1"/>
          </rPr>
          <t xml:space="preserve">
tähtäimen puolella</t>
        </r>
      </text>
    </comment>
    <comment ref="M31" authorId="0" shapeId="0" xr:uid="{920009D9-F76F-4D22-8D85-FE095E542073}">
      <text>
        <r>
          <rPr>
            <b/>
            <sz val="9"/>
            <color indexed="81"/>
            <rFont val="Tahoma"/>
            <charset val="1"/>
          </rPr>
          <t>Marja Raisoma:</t>
        </r>
        <r>
          <rPr>
            <sz val="9"/>
            <color indexed="81"/>
            <rFont val="Tahoma"/>
            <charset val="1"/>
          </rPr>
          <t xml:space="preserve">
enemmän kymppejä</t>
        </r>
      </text>
    </comment>
    <comment ref="B32" authorId="0" shapeId="0" xr:uid="{D44E674F-004D-4F37-BF56-9A1AF358504D}">
      <text>
        <r>
          <rPr>
            <b/>
            <sz val="9"/>
            <color indexed="81"/>
            <rFont val="Tahoma"/>
            <family val="2"/>
          </rPr>
          <t>Marja Raisoma:</t>
        </r>
        <r>
          <rPr>
            <sz val="9"/>
            <color indexed="81"/>
            <rFont val="Tahoma"/>
            <family val="2"/>
          </rPr>
          <t xml:space="preserve">
ikäluokan vaihto </t>
        </r>
      </text>
    </comment>
    <comment ref="B33" authorId="0" shapeId="0" xr:uid="{50842B1B-A93F-4E3E-BF3E-F3DE28D19D31}">
      <text>
        <r>
          <rPr>
            <b/>
            <sz val="9"/>
            <color indexed="81"/>
            <rFont val="Tahoma"/>
            <family val="2"/>
          </rPr>
          <t>Marja Raisoma:</t>
        </r>
        <r>
          <rPr>
            <sz val="9"/>
            <color indexed="81"/>
            <rFont val="Tahoma"/>
            <family val="2"/>
          </rPr>
          <t xml:space="preserve">
ikäluokan vaihto vuodenvaihteessa</t>
        </r>
      </text>
    </comment>
    <comment ref="E33" authorId="0" shapeId="0" xr:uid="{69F9851A-451F-4695-AA1D-7EFD108EC05C}">
      <text>
        <r>
          <rPr>
            <b/>
            <sz val="9"/>
            <color indexed="81"/>
            <rFont val="Tahoma"/>
            <family val="2"/>
          </rPr>
          <t>Marja Raisoma:</t>
        </r>
        <r>
          <rPr>
            <sz val="9"/>
            <color indexed="81"/>
            <rFont val="Tahoma"/>
            <family val="2"/>
          </rPr>
          <t xml:space="preserve">
kymppejä 27 kpl</t>
        </r>
      </text>
    </comment>
    <comment ref="E34" authorId="0" shapeId="0" xr:uid="{F5D30052-2DCD-476B-95E6-F531C3DF0629}">
      <text>
        <r>
          <rPr>
            <b/>
            <sz val="9"/>
            <color indexed="81"/>
            <rFont val="Tahoma"/>
            <charset val="1"/>
          </rPr>
          <t xml:space="preserve">Marja Raisoma:
</t>
        </r>
        <r>
          <rPr>
            <sz val="9"/>
            <color indexed="81"/>
            <rFont val="Tahoma"/>
            <family val="2"/>
          </rPr>
          <t>kymppejä 31 kpl</t>
        </r>
      </text>
    </comment>
    <comment ref="H66" authorId="0" shapeId="0" xr:uid="{B691C78E-B568-4847-AB42-58590F1249C5}">
      <text>
        <r>
          <rPr>
            <b/>
            <sz val="9"/>
            <color indexed="81"/>
            <rFont val="Tahoma"/>
            <charset val="1"/>
          </rPr>
          <t>Marja Raisoma:</t>
        </r>
        <r>
          <rPr>
            <sz val="9"/>
            <color indexed="81"/>
            <rFont val="Tahoma"/>
            <charset val="1"/>
          </rPr>
          <t xml:space="preserve">
vaistossa</t>
        </r>
      </text>
    </comment>
    <comment ref="H71" authorId="0" shapeId="0" xr:uid="{6F70389F-E31C-46D1-9C71-4567A86B3E8F}">
      <text>
        <r>
          <rPr>
            <b/>
            <sz val="9"/>
            <color indexed="81"/>
            <rFont val="Tahoma"/>
            <charset val="1"/>
          </rPr>
          <t>Marja Raisoma:</t>
        </r>
        <r>
          <rPr>
            <sz val="9"/>
            <color indexed="81"/>
            <rFont val="Tahoma"/>
            <charset val="1"/>
          </rPr>
          <t xml:space="preserve">
perinnejousi</t>
        </r>
      </text>
    </comment>
    <comment ref="E75" authorId="0" shapeId="0" xr:uid="{739AF805-39FB-44CC-9EF5-487219AC91F4}">
      <text>
        <r>
          <rPr>
            <b/>
            <sz val="9"/>
            <color indexed="81"/>
            <rFont val="Tahoma"/>
            <family val="2"/>
          </rPr>
          <t>Marja Raisoma:</t>
        </r>
        <r>
          <rPr>
            <sz val="9"/>
            <color indexed="81"/>
            <rFont val="Tahoma"/>
            <family val="2"/>
          </rPr>
          <t xml:space="preserve">
kymppejä 28 kpl</t>
        </r>
      </text>
    </comment>
    <comment ref="B78" authorId="0" shapeId="0" xr:uid="{C7558996-C5B0-4BAF-8726-78918C7E68EB}">
      <text>
        <r>
          <rPr>
            <b/>
            <sz val="9"/>
            <color indexed="81"/>
            <rFont val="Tahoma"/>
            <charset val="1"/>
          </rPr>
          <t>Marja Raisoma:</t>
        </r>
        <r>
          <rPr>
            <sz val="9"/>
            <color indexed="81"/>
            <rFont val="Tahoma"/>
            <charset val="1"/>
          </rPr>
          <t xml:space="preserve">
Sarjasiirto vuoden vaihteessa</t>
        </r>
      </text>
    </comment>
    <comment ref="H83" authorId="0" shapeId="0" xr:uid="{2A7E083D-E0E7-4FF5-8C1F-22A81C41803E}">
      <text>
        <r>
          <rPr>
            <b/>
            <sz val="9"/>
            <color indexed="81"/>
            <rFont val="Tahoma"/>
            <charset val="1"/>
          </rPr>
          <t>Marja Raisoma:</t>
        </r>
        <r>
          <rPr>
            <sz val="9"/>
            <color indexed="81"/>
            <rFont val="Tahoma"/>
            <charset val="1"/>
          </rPr>
          <t xml:space="preserve">
LB</t>
        </r>
      </text>
    </comment>
    <comment ref="H93" authorId="0" shapeId="0" xr:uid="{7EA5DD47-6852-47DD-8410-8A649D90103E}">
      <text>
        <r>
          <rPr>
            <b/>
            <sz val="9"/>
            <color indexed="81"/>
            <rFont val="Tahoma"/>
            <charset val="1"/>
          </rPr>
          <t>Marja Raisoma:</t>
        </r>
        <r>
          <rPr>
            <sz val="9"/>
            <color indexed="81"/>
            <rFont val="Tahoma"/>
            <charset val="1"/>
          </rPr>
          <t xml:space="preserve">
vaistosarjassa</t>
        </r>
      </text>
    </comment>
    <comment ref="B120" authorId="0" shapeId="0" xr:uid="{807279BF-0988-4D30-A944-172E99BF5FEE}">
      <text>
        <r>
          <rPr>
            <b/>
            <sz val="9"/>
            <color indexed="81"/>
            <rFont val="Tahoma"/>
            <family val="2"/>
          </rPr>
          <t>Marja Raisoma:</t>
        </r>
        <r>
          <rPr>
            <sz val="9"/>
            <color indexed="81"/>
            <rFont val="Tahoma"/>
            <family val="2"/>
          </rPr>
          <t xml:space="preserve">
Ikäsarjasiirto vuoden vaihteessa</t>
        </r>
      </text>
    </comment>
    <comment ref="E120" authorId="0" shapeId="0" xr:uid="{20882F58-ED68-465E-A86C-8206B16776AE}">
      <text>
        <r>
          <rPr>
            <b/>
            <sz val="9"/>
            <color indexed="81"/>
            <rFont val="Tahoma"/>
            <family val="2"/>
          </rPr>
          <t>Marja Raisoma:</t>
        </r>
        <r>
          <rPr>
            <sz val="9"/>
            <color indexed="81"/>
            <rFont val="Tahoma"/>
            <family val="2"/>
          </rPr>
          <t xml:space="preserve">
kymppejä 19 kpl</t>
        </r>
      </text>
    </comment>
    <comment ref="B130" authorId="0" shapeId="0" xr:uid="{7E1BB048-CA2C-42B2-8011-FFB037599FCB}">
      <text>
        <r>
          <rPr>
            <b/>
            <sz val="9"/>
            <color indexed="81"/>
            <rFont val="Tahoma"/>
            <charset val="1"/>
          </rPr>
          <t>Marja Raisoma:</t>
        </r>
        <r>
          <rPr>
            <sz val="9"/>
            <color indexed="81"/>
            <rFont val="Tahoma"/>
            <charset val="1"/>
          </rPr>
          <t xml:space="preserve">
sarjasiirto vuoden vaihteessa</t>
        </r>
      </text>
    </comment>
    <comment ref="B133" authorId="0" shapeId="0" xr:uid="{07546EBB-AE64-44AE-90B6-84F129D24FFE}">
      <text>
        <r>
          <rPr>
            <b/>
            <sz val="9"/>
            <color indexed="81"/>
            <rFont val="Tahoma"/>
            <charset val="1"/>
          </rPr>
          <t>Marja Raisoma:</t>
        </r>
        <r>
          <rPr>
            <sz val="9"/>
            <color indexed="81"/>
            <rFont val="Tahoma"/>
            <charset val="1"/>
          </rPr>
          <t xml:space="preserve">
Sarjavaihto vuodenvaihteessa</t>
        </r>
      </text>
    </comment>
    <comment ref="B134" authorId="0" shapeId="0" xr:uid="{AAF19A8A-2990-4716-8A0B-5BE5DC0F2AA4}">
      <text>
        <r>
          <rPr>
            <b/>
            <sz val="9"/>
            <color indexed="81"/>
            <rFont val="Tahoma"/>
            <charset val="1"/>
          </rPr>
          <t>Marja Raisoma:</t>
        </r>
        <r>
          <rPr>
            <sz val="9"/>
            <color indexed="81"/>
            <rFont val="Tahoma"/>
            <charset val="1"/>
          </rPr>
          <t xml:space="preserve">
Sarjavaihto vuodenvaihteessa</t>
        </r>
      </text>
    </comment>
    <comment ref="B135" authorId="0" shapeId="0" xr:uid="{FDDB1BBB-7CB2-44BD-B57C-29F1418BC9D2}">
      <text>
        <r>
          <rPr>
            <b/>
            <sz val="9"/>
            <color indexed="81"/>
            <rFont val="Tahoma"/>
            <charset val="1"/>
          </rPr>
          <t>Marja Raisoma:</t>
        </r>
        <r>
          <rPr>
            <sz val="9"/>
            <color indexed="81"/>
            <rFont val="Tahoma"/>
            <charset val="1"/>
          </rPr>
          <t xml:space="preserve">
Sarjavaihto vuodenvaihteessa</t>
        </r>
      </text>
    </comment>
    <comment ref="B139" authorId="0" shapeId="0" xr:uid="{D14AD07B-C383-43B6-A7CA-13A47F2B23D0}">
      <text>
        <r>
          <rPr>
            <b/>
            <sz val="9"/>
            <color indexed="81"/>
            <rFont val="Tahoma"/>
            <charset val="1"/>
          </rPr>
          <t>Marja Raisoma:</t>
        </r>
        <r>
          <rPr>
            <sz val="9"/>
            <color indexed="81"/>
            <rFont val="Tahoma"/>
            <charset val="1"/>
          </rPr>
          <t xml:space="preserve">
Sarjavaihto vuodenvaihteessa</t>
        </r>
      </text>
    </comment>
    <comment ref="B151" authorId="0" shapeId="0" xr:uid="{CDEA0732-3E73-432A-A9C8-E6E59C4F1B2F}">
      <text>
        <r>
          <rPr>
            <b/>
            <sz val="9"/>
            <color indexed="81"/>
            <rFont val="Tahoma"/>
            <charset val="1"/>
          </rPr>
          <t>Marja Raisoma:</t>
        </r>
        <r>
          <rPr>
            <sz val="9"/>
            <color indexed="81"/>
            <rFont val="Tahoma"/>
            <charset val="1"/>
          </rPr>
          <t xml:space="preserve">
sarjasiirto vuoden vaihteessa</t>
        </r>
      </text>
    </comment>
  </commentList>
</comments>
</file>

<file path=xl/sharedStrings.xml><?xml version="1.0" encoding="utf-8"?>
<sst xmlns="http://schemas.openxmlformats.org/spreadsheetml/2006/main" count="321" uniqueCount="193">
  <si>
    <t>Sarja</t>
  </si>
  <si>
    <t>Nimi</t>
  </si>
  <si>
    <t>Seura</t>
  </si>
  <si>
    <t>Osakisa 1</t>
  </si>
  <si>
    <t>Osakisa 2</t>
  </si>
  <si>
    <t>Osakisa 3</t>
  </si>
  <si>
    <t>Osakisa 4</t>
  </si>
  <si>
    <t>Osakisa 5</t>
  </si>
  <si>
    <t>Yhteensä</t>
  </si>
  <si>
    <t>Hood</t>
  </si>
  <si>
    <t>OJM</t>
  </si>
  <si>
    <t>TeJa</t>
  </si>
  <si>
    <t>PoJo</t>
  </si>
  <si>
    <t>11V</t>
  </si>
  <si>
    <t>Meri Ojala</t>
  </si>
  <si>
    <t>PJA</t>
  </si>
  <si>
    <t>Arcus</t>
  </si>
  <si>
    <t>Aleksi Petäjä</t>
  </si>
  <si>
    <t>13V</t>
  </si>
  <si>
    <t>13T</t>
  </si>
  <si>
    <t>Joonas Riippi</t>
  </si>
  <si>
    <t>T15</t>
  </si>
  <si>
    <t>T17</t>
  </si>
  <si>
    <t>17V</t>
  </si>
  <si>
    <t>LRJ</t>
  </si>
  <si>
    <t>20T</t>
  </si>
  <si>
    <t>17T</t>
  </si>
  <si>
    <t>Tuuli Kuusela-Opas</t>
  </si>
  <si>
    <t>Inka Limingoja</t>
  </si>
  <si>
    <t>Aarni Korhonen</t>
  </si>
  <si>
    <t>T15V</t>
  </si>
  <si>
    <t>15V</t>
  </si>
  <si>
    <t>Sanni Aula</t>
  </si>
  <si>
    <t>Anton Karlström</t>
  </si>
  <si>
    <t>Inka Kuusela-Opas</t>
  </si>
  <si>
    <t>Luukas Kormano</t>
  </si>
  <si>
    <t>20V</t>
  </si>
  <si>
    <t>N20</t>
  </si>
  <si>
    <r>
      <t xml:space="preserve">Pisteet lasketaan </t>
    </r>
    <r>
      <rPr>
        <b/>
        <sz val="12"/>
        <color rgb="FF000000"/>
        <rFont val="Calibri"/>
        <family val="2"/>
      </rPr>
      <t>peruskisan</t>
    </r>
    <r>
      <rPr>
        <sz val="12"/>
        <color rgb="FF000000"/>
        <rFont val="Calibri"/>
        <family val="2"/>
      </rPr>
      <t xml:space="preserve"> tuloksen perusteella. Ampuja voi osallistua saman setin sisällä useaan kisaan, jollon paras tulos lasketaan mukaan. Mukaan voidaan laskea myös esim. yleisessä sarjassa ammutut tulokset.</t>
    </r>
  </si>
  <si>
    <r>
      <t xml:space="preserve">Ampujan siirtyessä vuoden vaihteessa vanhempaan ikäluokkaan (sarjaan), </t>
    </r>
    <r>
      <rPr>
        <b/>
        <sz val="12"/>
        <color rgb="FF000000"/>
        <rFont val="Calibri"/>
        <family val="2"/>
      </rPr>
      <t>seuraavat pisteet mukana</t>
    </r>
    <r>
      <rPr>
        <sz val="12"/>
        <color rgb="FF000000"/>
        <rFont val="Calibri"/>
        <family val="2"/>
      </rPr>
      <t>. </t>
    </r>
  </si>
  <si>
    <t>Pistelasku:</t>
  </si>
  <si>
    <t>1. 8 pistettä</t>
  </si>
  <si>
    <t>2. 6 pistettä</t>
  </si>
  <si>
    <t>3. 5 pistettä</t>
  </si>
  <si>
    <t>4. 4 pistettä</t>
  </si>
  <si>
    <t>5. 3 pistettä</t>
  </si>
  <si>
    <t>6. 2 pistettä</t>
  </si>
  <si>
    <t>7 - n 1 pistettä (eli osallistumisesta saa aina vähintään yhden pisteen)</t>
  </si>
  <si>
    <t>Apollo Björklund</t>
  </si>
  <si>
    <t>Ko-Su</t>
  </si>
  <si>
    <t>Meea Niemi</t>
  </si>
  <si>
    <t>Jo-Ju</t>
  </si>
  <si>
    <t>Onni-Severi Saarenkangas</t>
  </si>
  <si>
    <t>Selma Frantz</t>
  </si>
  <si>
    <t>Aleksi Rautiainen</t>
  </si>
  <si>
    <t>Oliver Hunt</t>
  </si>
  <si>
    <t>Anniina Jalaja</t>
  </si>
  <si>
    <t>Matti Korteniemi</t>
  </si>
  <si>
    <t>Alex Laakkonen</t>
  </si>
  <si>
    <t>Samuel Ruotsalainen</t>
  </si>
  <si>
    <t>Mikäli ampujilla on peruskilpailussa sama tulos, katsotaan kymppien määrät.</t>
  </si>
  <si>
    <t>Emmi Ala-Aho</t>
  </si>
  <si>
    <t>Viola Huttunen</t>
  </si>
  <si>
    <t>T15T</t>
  </si>
  <si>
    <t>T17V</t>
  </si>
  <si>
    <t>Anni Savolainen</t>
  </si>
  <si>
    <t>Aake Mäkelä</t>
  </si>
  <si>
    <t>P</t>
  </si>
  <si>
    <t>Suvi Matinlassi</t>
  </si>
  <si>
    <t>TJA</t>
  </si>
  <si>
    <t>Alissa Airaksinen</t>
  </si>
  <si>
    <t>SaiJo</t>
  </si>
  <si>
    <t>Niilo Virtanen</t>
  </si>
  <si>
    <t>Topi Pursiainen</t>
  </si>
  <si>
    <t>Lucas Gaetti</t>
  </si>
  <si>
    <t>Kaapo Piittisjärvi</t>
  </si>
  <si>
    <t>Väinö Pursiainen</t>
  </si>
  <si>
    <t>WT</t>
  </si>
  <si>
    <t>Miira Mikkonen</t>
  </si>
  <si>
    <t>Eemil Selkäinaho</t>
  </si>
  <si>
    <t>Atro Laine</t>
  </si>
  <si>
    <t>KU-RY</t>
  </si>
  <si>
    <t>Lauri Kalajainen</t>
  </si>
  <si>
    <t>ART</t>
  </si>
  <si>
    <t>Aleksi Kauppinen</t>
  </si>
  <si>
    <t>Senni Koski</t>
  </si>
  <si>
    <t>Piili</t>
  </si>
  <si>
    <t>Manu Rantala</t>
  </si>
  <si>
    <t>ACH</t>
  </si>
  <si>
    <t>Jade Helala</t>
  </si>
  <si>
    <t>Iina Kokkonen</t>
  </si>
  <si>
    <t>Mikko Riippi</t>
  </si>
  <si>
    <t>Maisa Selin</t>
  </si>
  <si>
    <t>NH</t>
  </si>
  <si>
    <t>ToJa</t>
  </si>
  <si>
    <t>Viljami Haapala</t>
  </si>
  <si>
    <t>Kari Heikkinen</t>
  </si>
  <si>
    <t>Eemeli Ronkanen</t>
  </si>
  <si>
    <t>KyJo</t>
  </si>
  <si>
    <t>Annika Aula</t>
  </si>
  <si>
    <t>15T</t>
  </si>
  <si>
    <t>Viljami Lautala</t>
  </si>
  <si>
    <t>Veeti Rantala</t>
  </si>
  <si>
    <t>Iisa Loppi</t>
  </si>
  <si>
    <t>N20V</t>
  </si>
  <si>
    <t>Elle Haverinen</t>
  </si>
  <si>
    <t>Sara Sjödahl</t>
  </si>
  <si>
    <t xml:space="preserve">Cupin tasatuloksessa lasketaan a) SM-kisoihin osallistumiset b) peruskisan paras tulos c) keskinäiset otteluvoitot </t>
  </si>
  <si>
    <t>Junnu Cup 2024</t>
  </si>
  <si>
    <t>Marras-joulukuu (Oulu, Jyväskylä, Iitti, Pori, Kemi, Espoo, Rovaniemi</t>
  </si>
  <si>
    <t>Tammi-helmikuu (Riihimäki, Tornio, Espoo, Rovaniemi, Kemi, Äetsä, Helsinki)</t>
  </si>
  <si>
    <t>6.4. Juniorien SM-hallikisat, Teuva</t>
  </si>
  <si>
    <t>Touko-kesäkuu (Riihimäki, Äetsä, Turku, Iitti, Tornio)</t>
  </si>
  <si>
    <t>Vuoden 2024 osakilpailuita on 6, joista 4 lasketaan mukaan pisteisiin ja kahden kilpailun on oltava SM-kilpailu.</t>
  </si>
  <si>
    <t>Niila Kauppi</t>
  </si>
  <si>
    <t>Mila Pitkänen</t>
  </si>
  <si>
    <t>KoJA</t>
  </si>
  <si>
    <t>Sini Niskanen</t>
  </si>
  <si>
    <t>T17T</t>
  </si>
  <si>
    <t>Ri-Jo</t>
  </si>
  <si>
    <t>Liisa Onnela</t>
  </si>
  <si>
    <t>Onni Kuoppa</t>
  </si>
  <si>
    <t>LaVa</t>
  </si>
  <si>
    <t>Aleksi Uusitalo</t>
  </si>
  <si>
    <t>Oskari Anttila</t>
  </si>
  <si>
    <t>Roosa Snellman</t>
  </si>
  <si>
    <t>15LB</t>
  </si>
  <si>
    <t>17TR</t>
  </si>
  <si>
    <t>11TR</t>
  </si>
  <si>
    <t>Eveliina Hautala</t>
  </si>
  <si>
    <t>T15TR</t>
  </si>
  <si>
    <t>KoJa</t>
  </si>
  <si>
    <t>RiJo</t>
  </si>
  <si>
    <t>Elli Rasehorn</t>
  </si>
  <si>
    <t>Aarno Rasehorn</t>
  </si>
  <si>
    <t>Eerika Savulahti</t>
  </si>
  <si>
    <t>Rauha Isotalo</t>
  </si>
  <si>
    <t>Axel Rantanen</t>
  </si>
  <si>
    <t>Asce</t>
  </si>
  <si>
    <t>Vanla Lahtinen</t>
  </si>
  <si>
    <t>Neo Nordström</t>
  </si>
  <si>
    <t>Bella Härkönen</t>
  </si>
  <si>
    <t>Denver Yumol</t>
  </si>
  <si>
    <t>Elsa Häkli</t>
  </si>
  <si>
    <t>Aada Nykänen</t>
  </si>
  <si>
    <t>JJA</t>
  </si>
  <si>
    <t>Mai Tamminen</t>
  </si>
  <si>
    <t>Viljami Yli-Olli</t>
  </si>
  <si>
    <t>Camilla Kerminen</t>
  </si>
  <si>
    <t>Arttu Soininen</t>
  </si>
  <si>
    <t>KuRy</t>
  </si>
  <si>
    <t>Hilla Kekkonen</t>
  </si>
  <si>
    <t>Neea Touvela</t>
  </si>
  <si>
    <t>Saana Nissilä</t>
  </si>
  <si>
    <t>Meri Aholainen</t>
  </si>
  <si>
    <t>Diana</t>
  </si>
  <si>
    <t>11T</t>
  </si>
  <si>
    <t>Minja Rintanen</t>
  </si>
  <si>
    <t>Oiva Palojärvi</t>
  </si>
  <si>
    <t>VJA</t>
  </si>
  <si>
    <t>Linnea Hietanummi</t>
  </si>
  <si>
    <t>Julius Häkkinen</t>
  </si>
  <si>
    <t>Hilda-Maria Nylund</t>
  </si>
  <si>
    <t>Maisa Turpeinen</t>
  </si>
  <si>
    <t>Ellu Pyykönen</t>
  </si>
  <si>
    <t>ei 2 x SM</t>
  </si>
  <si>
    <t>2 x SM käyty</t>
  </si>
  <si>
    <t>Kaikki Junnu Cupin säännöt: https://www.sjal.fi/etsijaloyda/junioritoiminta/juniorien-kilpailutoiminta/junnu-cup-2/</t>
  </si>
  <si>
    <t>Tauluammunnan junoreiden SM-kisat Pello 19. - 20.7.2024</t>
  </si>
  <si>
    <t>Maaston SM-kisat Riihimäki 3. - 4.8.2024</t>
  </si>
  <si>
    <t>Elias von Kaufmann</t>
  </si>
  <si>
    <t>Juho Björni</t>
  </si>
  <si>
    <t>Aleksi Soininen</t>
  </si>
  <si>
    <t>Venla Ruotsalainen</t>
  </si>
  <si>
    <t>Sebastian Kojola</t>
  </si>
  <si>
    <t>Ellinoora Soininen</t>
  </si>
  <si>
    <t>Vuoden 2024 osakilpailuita on 6, joista 4 lasketaan mukaan pisteisiin ja yhden kilpailun on oltava joko halli-SM tai taulu-SM.</t>
  </si>
  <si>
    <t>2024 lähtien ampujan on osallistuttava vähintään kahteen SM- kilpailuun ollakseen mukana Junnu Cupin tuloksissa</t>
  </si>
  <si>
    <t>Enna Laurila</t>
  </si>
  <si>
    <t>3.</t>
  </si>
  <si>
    <t>1.</t>
  </si>
  <si>
    <t>2.</t>
  </si>
  <si>
    <t>max 32</t>
  </si>
  <si>
    <t>5.</t>
  </si>
  <si>
    <t>max 30</t>
  </si>
  <si>
    <t>max 21</t>
  </si>
  <si>
    <t>max 26</t>
  </si>
  <si>
    <t>max 14</t>
  </si>
  <si>
    <t>4.</t>
  </si>
  <si>
    <t>Max 32</t>
  </si>
  <si>
    <t>Max 21</t>
  </si>
  <si>
    <t>Max 26</t>
  </si>
  <si>
    <t>Max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</si>
</sst>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rgb="FF000000"/>
      <name val="Calibri"/>
    </font>
    <font>
      <b/>
      <sz val="12"/>
      <color rgb="FF000000"/>
      <name val="Calibri"/>
    </font>
    <font>
      <b/>
      <sz val="12"/>
      <name val="Calibri"/>
    </font>
    <font>
      <sz val="12"/>
      <name val="Calibri"/>
    </font>
    <font>
      <sz val="12"/>
      <color rgb="FF000000"/>
      <name val="Calibri"/>
      <family val="2"/>
    </font>
    <font>
      <b/>
      <sz val="16"/>
      <color rgb="FFFF0000"/>
      <name val="Calibri"/>
      <family val="2"/>
    </font>
    <font>
      <b/>
      <sz val="12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</font>
    <font>
      <i/>
      <sz val="12"/>
      <color rgb="FF00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DCFF6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DCFF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4" fillId="0" borderId="0" xfId="0" applyFont="1" applyAlignment="1">
      <alignment horizontal="center" wrapText="1"/>
    </xf>
    <xf numFmtId="0" fontId="1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0" fillId="2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left" vertical="center" indent="1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1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1" fontId="0" fillId="0" borderId="0" xfId="0" applyNumberFormat="1"/>
    <xf numFmtId="0" fontId="0" fillId="10" borderId="0" xfId="0" applyFill="1" applyAlignment="1">
      <alignment horizontal="center"/>
    </xf>
    <xf numFmtId="1" fontId="6" fillId="0" borderId="0" xfId="0" applyNumberFormat="1" applyFont="1"/>
    <xf numFmtId="0" fontId="4" fillId="7" borderId="0" xfId="0" applyFont="1" applyFill="1" applyAlignment="1">
      <alignment horizontal="center"/>
    </xf>
    <xf numFmtId="0" fontId="4" fillId="11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11" borderId="0" xfId="0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9" defaultPivotStyle="PivotStyleMedium7"/>
  <colors>
    <mruColors>
      <color rgb="FFFDCF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86640-6EEC-48CF-B6BF-57DAE074115A}">
  <dimension ref="A1:T216"/>
  <sheetViews>
    <sheetView tabSelected="1" zoomScale="80" zoomScaleNormal="80" workbookViewId="0">
      <pane ySplit="2" topLeftCell="A131" activePane="bottomLeft" state="frozen"/>
      <selection pane="bottomLeft" activeCell="S139" sqref="S139"/>
    </sheetView>
  </sheetViews>
  <sheetFormatPr defaultRowHeight="15.5" x14ac:dyDescent="0.35"/>
  <cols>
    <col min="1" max="1" width="5.5" customWidth="1"/>
    <col min="2" max="2" width="21.83203125" customWidth="1"/>
    <col min="3" max="3" width="8.6640625" style="8" customWidth="1"/>
    <col min="4" max="4" width="12" style="8" customWidth="1"/>
    <col min="5" max="5" width="5" style="8" customWidth="1"/>
    <col min="6" max="6" width="14" style="8" customWidth="1"/>
    <col min="7" max="7" width="5.08203125" style="8" customWidth="1"/>
    <col min="8" max="8" width="10.1640625" style="17" customWidth="1"/>
    <col min="9" max="9" width="4.83203125" style="8" customWidth="1"/>
    <col min="10" max="10" width="9.75" style="8" customWidth="1"/>
    <col min="11" max="11" width="5.08203125" style="8" customWidth="1"/>
    <col min="12" max="12" width="9.5" style="8" customWidth="1"/>
    <col min="13" max="13" width="4.83203125" style="8" customWidth="1"/>
    <col min="14" max="14" width="9.9140625" style="8" customWidth="1"/>
    <col min="15" max="15" width="4.83203125" style="8" customWidth="1"/>
    <col min="16" max="16" width="8.6640625" style="8"/>
    <col min="17" max="17" width="8.6640625" style="18"/>
    <col min="18" max="18" width="12.33203125" customWidth="1"/>
  </cols>
  <sheetData>
    <row r="1" spans="1:20" ht="110.5" customHeight="1" x14ac:dyDescent="0.35">
      <c r="A1" s="37" t="s">
        <v>108</v>
      </c>
      <c r="B1" s="37"/>
      <c r="C1" s="37"/>
      <c r="D1" s="15" t="s">
        <v>109</v>
      </c>
      <c r="E1" s="15"/>
      <c r="F1" s="15" t="s">
        <v>110</v>
      </c>
      <c r="H1" s="15" t="s">
        <v>111</v>
      </c>
      <c r="J1" s="25" t="s">
        <v>112</v>
      </c>
      <c r="L1" s="15" t="s">
        <v>168</v>
      </c>
      <c r="N1" s="15" t="s">
        <v>169</v>
      </c>
    </row>
    <row r="2" spans="1:20" ht="15.5" customHeight="1" x14ac:dyDescent="0.35">
      <c r="A2" s="1" t="s">
        <v>0</v>
      </c>
      <c r="B2" s="1" t="s">
        <v>1</v>
      </c>
      <c r="C2" s="7" t="s">
        <v>2</v>
      </c>
      <c r="D2" s="12" t="s">
        <v>3</v>
      </c>
      <c r="E2" s="7" t="s">
        <v>67</v>
      </c>
      <c r="F2" s="24" t="s">
        <v>4</v>
      </c>
      <c r="G2" s="7" t="s">
        <v>67</v>
      </c>
      <c r="H2" s="16" t="s">
        <v>5</v>
      </c>
      <c r="I2" s="7" t="s">
        <v>67</v>
      </c>
      <c r="J2" s="26" t="s">
        <v>6</v>
      </c>
      <c r="K2" s="7" t="s">
        <v>67</v>
      </c>
      <c r="L2" s="28" t="s">
        <v>7</v>
      </c>
      <c r="M2" s="7" t="s">
        <v>67</v>
      </c>
      <c r="N2" s="30" t="s">
        <v>7</v>
      </c>
      <c r="O2" s="7"/>
      <c r="P2" s="13" t="s">
        <v>8</v>
      </c>
      <c r="Q2" s="19"/>
      <c r="R2" s="2"/>
      <c r="S2" s="2"/>
      <c r="T2" s="3"/>
    </row>
    <row r="3" spans="1:20" x14ac:dyDescent="0.35">
      <c r="F3" s="23"/>
      <c r="H3" s="8"/>
    </row>
    <row r="4" spans="1:20" x14ac:dyDescent="0.35">
      <c r="A4" s="4">
        <v>11</v>
      </c>
      <c r="F4" s="23"/>
      <c r="H4" s="8"/>
    </row>
    <row r="5" spans="1:20" x14ac:dyDescent="0.35">
      <c r="B5" s="5" t="s">
        <v>99</v>
      </c>
      <c r="C5" s="9" t="s">
        <v>12</v>
      </c>
      <c r="D5" s="21">
        <v>498</v>
      </c>
      <c r="E5" s="8">
        <v>5</v>
      </c>
      <c r="F5" s="14">
        <v>517</v>
      </c>
      <c r="G5" s="8">
        <v>8</v>
      </c>
      <c r="H5" s="17">
        <v>508</v>
      </c>
      <c r="I5" s="8">
        <v>6</v>
      </c>
      <c r="J5" s="27"/>
      <c r="L5" s="29">
        <v>639</v>
      </c>
      <c r="M5" s="8">
        <v>8</v>
      </c>
      <c r="N5" s="31"/>
      <c r="P5" s="38">
        <f>E5+G5+I5+K5+M5+O5</f>
        <v>27</v>
      </c>
      <c r="Q5" s="18" t="s">
        <v>180</v>
      </c>
      <c r="R5" s="36" t="s">
        <v>166</v>
      </c>
    </row>
    <row r="6" spans="1:20" x14ac:dyDescent="0.35">
      <c r="B6" s="5" t="s">
        <v>84</v>
      </c>
      <c r="C6" s="9" t="s">
        <v>83</v>
      </c>
      <c r="D6" s="21">
        <v>383</v>
      </c>
      <c r="E6" s="8">
        <v>3</v>
      </c>
      <c r="F6" s="14"/>
      <c r="J6" s="27"/>
      <c r="L6" s="29"/>
      <c r="N6" s="31"/>
      <c r="P6" s="22">
        <f t="shared" ref="P6:P10" si="0">E6+G6+I6+K6+M6+O6</f>
        <v>3</v>
      </c>
      <c r="R6" s="35" t="s">
        <v>165</v>
      </c>
    </row>
    <row r="7" spans="1:20" x14ac:dyDescent="0.35">
      <c r="B7" s="5" t="s">
        <v>134</v>
      </c>
      <c r="C7" s="9" t="s">
        <v>132</v>
      </c>
      <c r="D7" s="21"/>
      <c r="F7" s="14">
        <v>492</v>
      </c>
      <c r="G7" s="8">
        <v>6</v>
      </c>
      <c r="H7" s="17">
        <v>487</v>
      </c>
      <c r="I7" s="8">
        <v>5</v>
      </c>
      <c r="J7" s="27">
        <v>644</v>
      </c>
      <c r="K7" s="8">
        <v>8</v>
      </c>
      <c r="L7" s="29">
        <v>584</v>
      </c>
      <c r="M7" s="8">
        <v>5</v>
      </c>
      <c r="N7" s="31"/>
      <c r="P7" s="38">
        <f t="shared" si="0"/>
        <v>24</v>
      </c>
      <c r="Q7" s="18" t="s">
        <v>181</v>
      </c>
    </row>
    <row r="8" spans="1:20" x14ac:dyDescent="0.35">
      <c r="B8" s="5" t="s">
        <v>133</v>
      </c>
      <c r="C8" s="9" t="s">
        <v>132</v>
      </c>
      <c r="D8" s="21"/>
      <c r="F8" s="14">
        <v>295</v>
      </c>
      <c r="G8" s="8">
        <v>4</v>
      </c>
      <c r="J8" s="27">
        <v>518</v>
      </c>
      <c r="K8" s="8">
        <v>5</v>
      </c>
      <c r="L8" s="29"/>
      <c r="N8" s="31"/>
      <c r="P8" s="22">
        <f t="shared" si="0"/>
        <v>9</v>
      </c>
    </row>
    <row r="9" spans="1:20" x14ac:dyDescent="0.35">
      <c r="B9" s="5" t="s">
        <v>140</v>
      </c>
      <c r="C9" s="9" t="s">
        <v>83</v>
      </c>
      <c r="D9" s="21"/>
      <c r="F9" s="14">
        <v>485</v>
      </c>
      <c r="G9" s="9">
        <v>5</v>
      </c>
      <c r="H9" s="17">
        <v>473</v>
      </c>
      <c r="I9" s="8">
        <v>4</v>
      </c>
      <c r="J9" s="27"/>
      <c r="L9" s="29"/>
      <c r="N9" s="31"/>
      <c r="P9" s="22">
        <f t="shared" si="0"/>
        <v>9</v>
      </c>
      <c r="Q9" s="9"/>
    </row>
    <row r="10" spans="1:20" x14ac:dyDescent="0.35">
      <c r="B10" s="5" t="s">
        <v>148</v>
      </c>
      <c r="C10" s="9" t="s">
        <v>86</v>
      </c>
      <c r="D10" s="21"/>
      <c r="F10" s="14"/>
      <c r="G10" s="9"/>
      <c r="H10" s="17">
        <v>509</v>
      </c>
      <c r="I10" s="8">
        <v>8</v>
      </c>
      <c r="J10" s="27">
        <v>533</v>
      </c>
      <c r="K10" s="8">
        <v>6</v>
      </c>
      <c r="L10" s="29">
        <v>632</v>
      </c>
      <c r="M10" s="8">
        <v>6</v>
      </c>
      <c r="N10" s="31"/>
      <c r="P10" s="38">
        <f t="shared" si="0"/>
        <v>20</v>
      </c>
      <c r="Q10" s="9" t="s">
        <v>179</v>
      </c>
    </row>
    <row r="11" spans="1:20" x14ac:dyDescent="0.35">
      <c r="B11" s="5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Q11" s="9"/>
    </row>
    <row r="12" spans="1:20" x14ac:dyDescent="0.35">
      <c r="A12" s="6" t="s">
        <v>13</v>
      </c>
      <c r="B12" s="5"/>
      <c r="C12" s="9"/>
      <c r="H12" s="8"/>
    </row>
    <row r="13" spans="1:20" x14ac:dyDescent="0.35">
      <c r="A13" s="6"/>
      <c r="B13" s="5" t="s">
        <v>73</v>
      </c>
      <c r="C13" s="9" t="s">
        <v>49</v>
      </c>
      <c r="D13" s="21"/>
      <c r="F13" s="14">
        <v>383</v>
      </c>
      <c r="G13" s="8">
        <v>8</v>
      </c>
      <c r="J13" s="27"/>
      <c r="L13" s="29"/>
      <c r="N13" s="31"/>
      <c r="P13" s="22">
        <f t="shared" ref="P13:P18" si="1">E13+G13+I13+K13+M13+O13</f>
        <v>8</v>
      </c>
    </row>
    <row r="14" spans="1:20" x14ac:dyDescent="0.35">
      <c r="A14" s="6"/>
      <c r="B14" s="5" t="s">
        <v>66</v>
      </c>
      <c r="C14" s="9" t="s">
        <v>94</v>
      </c>
      <c r="D14" s="21">
        <v>441</v>
      </c>
      <c r="E14" s="8">
        <v>8</v>
      </c>
      <c r="F14" s="14">
        <v>354</v>
      </c>
      <c r="G14" s="8">
        <v>5</v>
      </c>
      <c r="J14" s="27"/>
      <c r="L14" s="29"/>
      <c r="N14" s="31"/>
      <c r="P14" s="22">
        <f t="shared" si="1"/>
        <v>13</v>
      </c>
    </row>
    <row r="15" spans="1:20" x14ac:dyDescent="0.35">
      <c r="A15" s="6"/>
      <c r="B15" s="39" t="s">
        <v>95</v>
      </c>
      <c r="C15" s="40" t="s">
        <v>15</v>
      </c>
      <c r="D15" s="21">
        <v>414</v>
      </c>
      <c r="E15" s="21">
        <v>6</v>
      </c>
      <c r="F15" s="21">
        <v>365</v>
      </c>
      <c r="G15" s="21">
        <v>6</v>
      </c>
      <c r="H15" s="21">
        <v>385</v>
      </c>
      <c r="I15" s="21">
        <v>8</v>
      </c>
      <c r="J15" s="21"/>
      <c r="K15" s="21"/>
      <c r="L15" s="21">
        <v>538</v>
      </c>
      <c r="M15" s="21">
        <v>8</v>
      </c>
      <c r="N15" s="21"/>
      <c r="O15" s="40">
        <v>8</v>
      </c>
      <c r="P15" s="38">
        <f t="shared" si="1"/>
        <v>36</v>
      </c>
      <c r="Q15" s="18" t="s">
        <v>180</v>
      </c>
      <c r="R15" s="6" t="s">
        <v>184</v>
      </c>
      <c r="S15" s="5"/>
    </row>
    <row r="16" spans="1:20" x14ac:dyDescent="0.35">
      <c r="A16" s="6"/>
      <c r="B16" s="39" t="s">
        <v>158</v>
      </c>
      <c r="C16" s="40" t="s">
        <v>159</v>
      </c>
      <c r="D16" s="21"/>
      <c r="E16" s="21"/>
      <c r="F16" s="21"/>
      <c r="G16" s="21"/>
      <c r="H16" s="21">
        <v>331</v>
      </c>
      <c r="I16" s="21">
        <v>6</v>
      </c>
      <c r="J16" s="21"/>
      <c r="K16" s="21"/>
      <c r="L16" s="21">
        <v>465</v>
      </c>
      <c r="M16" s="21">
        <v>5</v>
      </c>
      <c r="N16" s="21"/>
      <c r="O16" s="21">
        <v>6</v>
      </c>
      <c r="P16" s="38">
        <f t="shared" si="1"/>
        <v>17</v>
      </c>
      <c r="Q16" s="18" t="s">
        <v>181</v>
      </c>
      <c r="R16" s="5"/>
      <c r="S16" s="5"/>
    </row>
    <row r="17" spans="1:19" x14ac:dyDescent="0.35">
      <c r="A17" s="6"/>
      <c r="B17" s="5" t="s">
        <v>160</v>
      </c>
      <c r="C17" s="9" t="s">
        <v>15</v>
      </c>
      <c r="D17" s="21"/>
      <c r="F17" s="14"/>
      <c r="H17" s="17">
        <v>307</v>
      </c>
      <c r="I17" s="8">
        <v>5</v>
      </c>
      <c r="J17" s="27"/>
      <c r="L17" s="29"/>
      <c r="N17" s="31"/>
      <c r="P17" s="22">
        <f t="shared" si="1"/>
        <v>5</v>
      </c>
    </row>
    <row r="18" spans="1:19" x14ac:dyDescent="0.35">
      <c r="A18" s="6"/>
      <c r="B18" s="5" t="s">
        <v>161</v>
      </c>
      <c r="C18" s="9" t="s">
        <v>159</v>
      </c>
      <c r="D18" s="21"/>
      <c r="F18" s="14"/>
      <c r="H18" s="17">
        <v>243</v>
      </c>
      <c r="I18" s="8">
        <v>4</v>
      </c>
      <c r="J18" s="27"/>
      <c r="L18" s="29"/>
      <c r="N18" s="31"/>
      <c r="P18" s="22">
        <f t="shared" si="1"/>
        <v>4</v>
      </c>
    </row>
    <row r="19" spans="1:19" x14ac:dyDescent="0.35">
      <c r="A19" s="6"/>
      <c r="B19" s="5" t="s">
        <v>175</v>
      </c>
      <c r="C19" s="9" t="s">
        <v>51</v>
      </c>
      <c r="D19" s="21"/>
      <c r="F19" s="14"/>
      <c r="J19" s="27"/>
      <c r="L19" s="29">
        <v>506</v>
      </c>
      <c r="M19" s="8">
        <v>6</v>
      </c>
      <c r="N19" s="31"/>
      <c r="P19" s="22"/>
    </row>
    <row r="20" spans="1:19" x14ac:dyDescent="0.35">
      <c r="A20" s="6"/>
      <c r="B20" s="5"/>
      <c r="C20" s="9"/>
      <c r="H20" s="8"/>
    </row>
    <row r="21" spans="1:19" x14ac:dyDescent="0.35">
      <c r="A21" s="6" t="s">
        <v>128</v>
      </c>
      <c r="B21" s="5"/>
      <c r="C21" s="9"/>
      <c r="H21" s="8"/>
    </row>
    <row r="22" spans="1:19" x14ac:dyDescent="0.35">
      <c r="A22" s="6"/>
      <c r="B22" s="5" t="s">
        <v>129</v>
      </c>
      <c r="C22" s="9" t="s">
        <v>9</v>
      </c>
      <c r="D22" s="21">
        <v>224</v>
      </c>
      <c r="E22" s="8">
        <v>8</v>
      </c>
      <c r="F22" s="14"/>
      <c r="J22" s="27"/>
      <c r="L22" s="29"/>
      <c r="N22" s="31"/>
      <c r="P22" s="22">
        <f>E22+G22+I22+K22+M22+O22</f>
        <v>8</v>
      </c>
    </row>
    <row r="23" spans="1:19" x14ac:dyDescent="0.35">
      <c r="A23" s="6"/>
      <c r="B23" s="5"/>
      <c r="C23" s="9"/>
      <c r="H23" s="8"/>
    </row>
    <row r="24" spans="1:19" x14ac:dyDescent="0.35">
      <c r="A24" s="6" t="s">
        <v>156</v>
      </c>
      <c r="B24" s="5"/>
      <c r="C24" s="9"/>
      <c r="H24" s="8"/>
    </row>
    <row r="25" spans="1:19" x14ac:dyDescent="0.35">
      <c r="A25" s="6"/>
      <c r="B25" s="5" t="s">
        <v>157</v>
      </c>
      <c r="C25" s="9" t="s">
        <v>81</v>
      </c>
      <c r="D25" s="21"/>
      <c r="F25" s="14"/>
      <c r="H25" s="17">
        <v>524</v>
      </c>
      <c r="I25" s="8">
        <v>8</v>
      </c>
      <c r="J25" s="27"/>
      <c r="L25" s="29">
        <v>626</v>
      </c>
      <c r="M25" s="8">
        <v>6</v>
      </c>
      <c r="N25" s="31"/>
      <c r="P25" s="38">
        <f>E25+G25+I25+K25+M25+O25</f>
        <v>14</v>
      </c>
      <c r="Q25" s="18" t="s">
        <v>180</v>
      </c>
    </row>
    <row r="26" spans="1:19" x14ac:dyDescent="0.35">
      <c r="A26" s="6"/>
      <c r="B26" s="5" t="s">
        <v>140</v>
      </c>
      <c r="C26" s="9" t="s">
        <v>83</v>
      </c>
      <c r="D26" s="21"/>
      <c r="F26" s="14"/>
      <c r="J26" s="27"/>
      <c r="L26" s="29">
        <v>630</v>
      </c>
      <c r="M26" s="8">
        <v>8</v>
      </c>
      <c r="N26" s="31"/>
      <c r="P26" s="38">
        <f>E26+G26+I26+K26+M26+O26</f>
        <v>8</v>
      </c>
      <c r="Q26" s="18" t="s">
        <v>181</v>
      </c>
    </row>
    <row r="27" spans="1:19" x14ac:dyDescent="0.35">
      <c r="B27" s="5"/>
      <c r="C27" s="9"/>
      <c r="H27" s="8"/>
    </row>
    <row r="28" spans="1:19" x14ac:dyDescent="0.35">
      <c r="A28" s="4">
        <v>13</v>
      </c>
      <c r="B28" s="20"/>
      <c r="H28" s="8"/>
    </row>
    <row r="29" spans="1:19" x14ac:dyDescent="0.35">
      <c r="A29" s="6"/>
      <c r="B29" s="5" t="s">
        <v>76</v>
      </c>
      <c r="C29" s="9" t="s">
        <v>11</v>
      </c>
      <c r="D29" s="21"/>
      <c r="F29" s="14"/>
      <c r="H29" s="17">
        <v>401</v>
      </c>
      <c r="I29" s="8">
        <v>4</v>
      </c>
      <c r="J29" s="27"/>
      <c r="L29" s="29"/>
      <c r="N29" s="31"/>
      <c r="P29" s="22">
        <f t="shared" ref="P29:P33" si="2">E29+G29+I29+K29+M29+O29</f>
        <v>4</v>
      </c>
    </row>
    <row r="30" spans="1:19" x14ac:dyDescent="0.35">
      <c r="B30" s="5" t="s">
        <v>85</v>
      </c>
      <c r="C30" s="9" t="s">
        <v>86</v>
      </c>
      <c r="D30" s="21"/>
      <c r="F30" s="14">
        <v>471</v>
      </c>
      <c r="G30" s="8">
        <v>6</v>
      </c>
      <c r="H30" s="17">
        <v>485</v>
      </c>
      <c r="I30" s="8">
        <v>5</v>
      </c>
      <c r="J30" s="27">
        <v>604</v>
      </c>
      <c r="K30" s="8">
        <v>6</v>
      </c>
      <c r="L30" s="29">
        <v>622</v>
      </c>
      <c r="M30" s="8">
        <v>5</v>
      </c>
      <c r="N30" s="31"/>
      <c r="P30" s="38">
        <f t="shared" si="2"/>
        <v>22</v>
      </c>
      <c r="Q30" s="18" t="s">
        <v>179</v>
      </c>
    </row>
    <row r="31" spans="1:19" x14ac:dyDescent="0.35">
      <c r="B31" s="39" t="s">
        <v>97</v>
      </c>
      <c r="C31" s="40" t="s">
        <v>98</v>
      </c>
      <c r="D31" s="21">
        <v>451</v>
      </c>
      <c r="E31" s="21">
        <v>8</v>
      </c>
      <c r="F31" s="21"/>
      <c r="G31" s="21"/>
      <c r="H31" s="21">
        <v>513</v>
      </c>
      <c r="I31" s="21">
        <v>8</v>
      </c>
      <c r="J31" s="21">
        <v>611</v>
      </c>
      <c r="K31" s="21">
        <v>8</v>
      </c>
      <c r="L31" s="21">
        <v>629</v>
      </c>
      <c r="M31" s="21">
        <v>8</v>
      </c>
      <c r="N31" s="21"/>
      <c r="O31" s="21">
        <v>8</v>
      </c>
      <c r="P31" s="38">
        <f t="shared" si="2"/>
        <v>40</v>
      </c>
      <c r="Q31" s="18" t="s">
        <v>180</v>
      </c>
      <c r="R31" s="6" t="s">
        <v>182</v>
      </c>
      <c r="S31" s="5"/>
    </row>
    <row r="32" spans="1:19" x14ac:dyDescent="0.35">
      <c r="B32" s="39" t="s">
        <v>123</v>
      </c>
      <c r="C32" s="40" t="s">
        <v>9</v>
      </c>
      <c r="D32" s="21">
        <v>455</v>
      </c>
      <c r="E32" s="21">
        <v>4</v>
      </c>
      <c r="F32" s="21">
        <v>337</v>
      </c>
      <c r="G32" s="21">
        <v>5</v>
      </c>
      <c r="H32" s="21"/>
      <c r="I32" s="21"/>
      <c r="J32" s="21"/>
      <c r="K32" s="21"/>
      <c r="L32" s="21"/>
      <c r="M32" s="21"/>
      <c r="N32" s="21"/>
      <c r="O32" s="21">
        <v>6</v>
      </c>
      <c r="P32" s="22">
        <f t="shared" si="2"/>
        <v>15</v>
      </c>
    </row>
    <row r="33" spans="1:18" x14ac:dyDescent="0.35">
      <c r="B33" s="5" t="s">
        <v>82</v>
      </c>
      <c r="C33" s="9" t="s">
        <v>11</v>
      </c>
      <c r="D33" s="21">
        <v>524</v>
      </c>
      <c r="E33" s="8">
        <v>6</v>
      </c>
      <c r="F33" s="14">
        <v>516</v>
      </c>
      <c r="G33" s="8">
        <v>8</v>
      </c>
      <c r="H33" s="17">
        <v>487</v>
      </c>
      <c r="I33" s="8">
        <v>6</v>
      </c>
      <c r="J33" s="27"/>
      <c r="L33" s="29">
        <v>629</v>
      </c>
      <c r="M33" s="8">
        <v>6</v>
      </c>
      <c r="N33" s="31"/>
      <c r="P33" s="38">
        <f t="shared" si="2"/>
        <v>26</v>
      </c>
      <c r="Q33" s="18" t="s">
        <v>181</v>
      </c>
    </row>
    <row r="34" spans="1:18" ht="17.5" customHeight="1" x14ac:dyDescent="0.35">
      <c r="B34" s="5" t="s">
        <v>121</v>
      </c>
      <c r="C34" s="9" t="s">
        <v>122</v>
      </c>
      <c r="D34" s="21">
        <v>524</v>
      </c>
      <c r="E34" s="8">
        <v>8</v>
      </c>
      <c r="F34" s="14"/>
      <c r="J34" s="27"/>
      <c r="L34" s="29">
        <v>619</v>
      </c>
      <c r="M34" s="8">
        <v>4</v>
      </c>
      <c r="N34" s="31"/>
      <c r="P34" s="22">
        <f>E34+G34+I34+K34+M34+O34</f>
        <v>12</v>
      </c>
    </row>
    <row r="35" spans="1:18" ht="17.5" customHeight="1" x14ac:dyDescent="0.35">
      <c r="B35" s="5" t="s">
        <v>171</v>
      </c>
      <c r="C35" s="9" t="s">
        <v>11</v>
      </c>
      <c r="D35" s="21"/>
      <c r="F35" s="14"/>
      <c r="J35" s="27"/>
      <c r="L35" s="29">
        <v>606</v>
      </c>
      <c r="M35" s="8">
        <v>3</v>
      </c>
      <c r="N35" s="31"/>
      <c r="P35" s="22"/>
    </row>
    <row r="36" spans="1:18" ht="17.5" customHeight="1" x14ac:dyDescent="0.35">
      <c r="B36" s="5" t="s">
        <v>172</v>
      </c>
      <c r="C36" s="9" t="s">
        <v>51</v>
      </c>
      <c r="D36" s="21"/>
      <c r="F36" s="14"/>
      <c r="J36" s="27"/>
      <c r="L36" s="29">
        <v>575</v>
      </c>
      <c r="M36" s="8">
        <v>2</v>
      </c>
      <c r="N36" s="31"/>
      <c r="P36" s="22"/>
    </row>
    <row r="37" spans="1:18" ht="17.5" customHeight="1" x14ac:dyDescent="0.35">
      <c r="B37" s="5" t="s">
        <v>173</v>
      </c>
      <c r="C37" s="9" t="s">
        <v>49</v>
      </c>
      <c r="D37" s="21"/>
      <c r="F37" s="14"/>
      <c r="J37" s="27"/>
      <c r="L37" s="29">
        <v>511</v>
      </c>
      <c r="M37" s="8">
        <v>1</v>
      </c>
      <c r="N37" s="31"/>
      <c r="P37" s="22"/>
    </row>
    <row r="38" spans="1:18" x14ac:dyDescent="0.35">
      <c r="A38" s="6"/>
      <c r="B38" s="5"/>
      <c r="C38" s="9"/>
      <c r="F38"/>
      <c r="H38" s="8"/>
    </row>
    <row r="39" spans="1:18" x14ac:dyDescent="0.35">
      <c r="A39" s="6" t="s">
        <v>19</v>
      </c>
      <c r="B39" s="20"/>
      <c r="C39" s="9"/>
      <c r="F39"/>
      <c r="H39" s="8"/>
    </row>
    <row r="40" spans="1:18" x14ac:dyDescent="0.35">
      <c r="A40" s="6"/>
      <c r="B40" s="5" t="s">
        <v>72</v>
      </c>
      <c r="C40" s="9" t="s">
        <v>9</v>
      </c>
      <c r="D40" s="21">
        <v>529</v>
      </c>
      <c r="E40" s="8">
        <v>4</v>
      </c>
      <c r="F40" s="14">
        <v>531</v>
      </c>
      <c r="G40" s="8">
        <v>6</v>
      </c>
      <c r="H40" s="17">
        <v>536</v>
      </c>
      <c r="I40" s="8">
        <v>6</v>
      </c>
      <c r="J40" s="27"/>
      <c r="L40" s="29">
        <v>595</v>
      </c>
      <c r="M40" s="8">
        <v>6</v>
      </c>
      <c r="N40" s="31"/>
      <c r="P40" s="38">
        <f t="shared" ref="P40:P42" si="3">E40+G40+I40+K40+M40+O40</f>
        <v>22</v>
      </c>
      <c r="Q40" s="18" t="s">
        <v>181</v>
      </c>
    </row>
    <row r="41" spans="1:18" x14ac:dyDescent="0.35">
      <c r="A41" s="6"/>
      <c r="B41" s="5" t="s">
        <v>91</v>
      </c>
      <c r="C41" s="9" t="s">
        <v>11</v>
      </c>
      <c r="D41" s="21">
        <v>539</v>
      </c>
      <c r="E41" s="8">
        <v>6</v>
      </c>
      <c r="F41" s="14"/>
      <c r="H41" s="17">
        <v>525</v>
      </c>
      <c r="I41" s="8">
        <v>5</v>
      </c>
      <c r="J41" s="27"/>
      <c r="L41" s="29">
        <v>593</v>
      </c>
      <c r="M41" s="8">
        <v>5</v>
      </c>
      <c r="N41" s="31"/>
      <c r="P41" s="38">
        <f t="shared" si="3"/>
        <v>16</v>
      </c>
      <c r="Q41" s="18" t="s">
        <v>179</v>
      </c>
    </row>
    <row r="42" spans="1:18" x14ac:dyDescent="0.35">
      <c r="A42" s="6"/>
      <c r="B42" s="5" t="s">
        <v>102</v>
      </c>
      <c r="C42" s="9" t="s">
        <v>86</v>
      </c>
      <c r="D42" s="21">
        <v>530</v>
      </c>
      <c r="E42" s="8">
        <v>5</v>
      </c>
      <c r="F42" s="14">
        <v>538</v>
      </c>
      <c r="G42" s="8">
        <v>8</v>
      </c>
      <c r="H42" s="17">
        <v>544</v>
      </c>
      <c r="I42" s="8">
        <v>8</v>
      </c>
      <c r="J42" s="27"/>
      <c r="L42" s="29">
        <v>673</v>
      </c>
      <c r="M42" s="8">
        <v>8</v>
      </c>
      <c r="N42" s="31"/>
      <c r="P42" s="38">
        <f t="shared" si="3"/>
        <v>29</v>
      </c>
      <c r="Q42" s="18" t="s">
        <v>180</v>
      </c>
    </row>
    <row r="43" spans="1:18" x14ac:dyDescent="0.35">
      <c r="H43" s="8"/>
    </row>
    <row r="44" spans="1:18" x14ac:dyDescent="0.35">
      <c r="A44" s="6" t="s">
        <v>18</v>
      </c>
      <c r="B44" s="20"/>
      <c r="C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8" x14ac:dyDescent="0.35">
      <c r="B45" s="5" t="s">
        <v>103</v>
      </c>
      <c r="C45" s="9" t="s">
        <v>51</v>
      </c>
      <c r="D45" s="21"/>
      <c r="F45" s="14"/>
      <c r="H45" s="17">
        <v>407</v>
      </c>
      <c r="I45" s="8">
        <v>8</v>
      </c>
      <c r="J45" s="27"/>
      <c r="L45" s="29">
        <v>571</v>
      </c>
      <c r="M45" s="8">
        <v>8</v>
      </c>
      <c r="N45" s="31"/>
      <c r="P45" s="38">
        <f t="shared" ref="P45:P47" si="4">E45+G45+I45+K45+M45+O45</f>
        <v>16</v>
      </c>
      <c r="Q45" s="18" t="s">
        <v>181</v>
      </c>
    </row>
    <row r="46" spans="1:18" x14ac:dyDescent="0.35">
      <c r="B46" s="5" t="s">
        <v>66</v>
      </c>
      <c r="C46" s="9" t="s">
        <v>94</v>
      </c>
      <c r="D46" s="21"/>
      <c r="F46" s="14">
        <v>352</v>
      </c>
      <c r="G46" s="8">
        <v>6</v>
      </c>
      <c r="J46" s="27"/>
      <c r="L46" s="29"/>
      <c r="N46" s="31"/>
      <c r="P46" s="22">
        <f t="shared" si="4"/>
        <v>6</v>
      </c>
    </row>
    <row r="47" spans="1:18" x14ac:dyDescent="0.35">
      <c r="B47" s="5" t="s">
        <v>144</v>
      </c>
      <c r="C47" s="9" t="s">
        <v>145</v>
      </c>
      <c r="D47" s="21"/>
      <c r="F47" s="14">
        <v>391</v>
      </c>
      <c r="G47" s="8">
        <v>8</v>
      </c>
      <c r="H47" s="17">
        <v>405</v>
      </c>
      <c r="I47" s="8">
        <v>6</v>
      </c>
      <c r="J47" s="27">
        <v>518</v>
      </c>
      <c r="K47" s="8">
        <v>8</v>
      </c>
      <c r="L47" s="29">
        <v>535</v>
      </c>
      <c r="M47" s="8">
        <v>6</v>
      </c>
      <c r="N47" s="31"/>
      <c r="P47" s="38">
        <f t="shared" si="4"/>
        <v>28</v>
      </c>
      <c r="Q47" s="18" t="s">
        <v>180</v>
      </c>
      <c r="R47" s="5"/>
    </row>
    <row r="48" spans="1:18" x14ac:dyDescent="0.35">
      <c r="B48" s="5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8" x14ac:dyDescent="0.35">
      <c r="A49" s="6" t="s">
        <v>21</v>
      </c>
      <c r="B49" s="20"/>
      <c r="H49" s="8"/>
    </row>
    <row r="50" spans="1:18" x14ac:dyDescent="0.35">
      <c r="A50" s="5"/>
      <c r="B50" s="5" t="s">
        <v>62</v>
      </c>
      <c r="C50" s="9" t="s">
        <v>49</v>
      </c>
      <c r="D50" s="21">
        <v>432</v>
      </c>
      <c r="E50" s="8">
        <v>8</v>
      </c>
      <c r="F50" s="14">
        <v>526</v>
      </c>
      <c r="G50" s="8">
        <v>8</v>
      </c>
      <c r="H50" s="17">
        <v>503</v>
      </c>
      <c r="I50" s="8">
        <v>6</v>
      </c>
      <c r="J50" s="27"/>
      <c r="L50" s="29">
        <v>479</v>
      </c>
      <c r="M50" s="8">
        <v>6</v>
      </c>
      <c r="N50" s="31"/>
      <c r="P50" s="38">
        <f t="shared" ref="P50:P59" si="5">E50+G50+I50+K50+M50+O50</f>
        <v>28</v>
      </c>
      <c r="Q50" s="18" t="s">
        <v>180</v>
      </c>
    </row>
    <row r="51" spans="1:18" x14ac:dyDescent="0.35">
      <c r="A51" s="5"/>
      <c r="B51" s="5" t="s">
        <v>115</v>
      </c>
      <c r="C51" s="9" t="s">
        <v>116</v>
      </c>
      <c r="D51" s="21">
        <v>417</v>
      </c>
      <c r="E51" s="8">
        <v>6</v>
      </c>
      <c r="F51" s="14"/>
      <c r="J51" s="27"/>
      <c r="L51" s="29"/>
      <c r="N51" s="31"/>
      <c r="P51" s="22">
        <f t="shared" si="5"/>
        <v>6</v>
      </c>
    </row>
    <row r="52" spans="1:18" x14ac:dyDescent="0.35">
      <c r="A52" s="5"/>
      <c r="B52" s="5" t="s">
        <v>117</v>
      </c>
      <c r="C52" s="9" t="s">
        <v>49</v>
      </c>
      <c r="D52" s="21">
        <v>257</v>
      </c>
      <c r="E52" s="8">
        <v>5</v>
      </c>
      <c r="F52" s="14">
        <v>438</v>
      </c>
      <c r="G52" s="8">
        <v>6</v>
      </c>
      <c r="H52" s="17">
        <v>481</v>
      </c>
      <c r="I52" s="8">
        <v>4</v>
      </c>
      <c r="J52" s="27"/>
      <c r="L52" s="29">
        <v>439</v>
      </c>
      <c r="M52" s="8">
        <v>5</v>
      </c>
      <c r="N52" s="31"/>
      <c r="P52" s="38">
        <f t="shared" si="5"/>
        <v>20</v>
      </c>
      <c r="Q52" s="18" t="s">
        <v>181</v>
      </c>
    </row>
    <row r="53" spans="1:18" x14ac:dyDescent="0.35">
      <c r="A53" s="5"/>
      <c r="B53" s="5" t="s">
        <v>141</v>
      </c>
      <c r="C53" s="9" t="s">
        <v>77</v>
      </c>
      <c r="D53" s="21"/>
      <c r="F53" s="14">
        <v>385</v>
      </c>
      <c r="G53" s="9">
        <v>5</v>
      </c>
      <c r="H53" s="17">
        <v>359</v>
      </c>
      <c r="I53" s="8">
        <v>1</v>
      </c>
      <c r="J53" s="27"/>
      <c r="L53" s="29"/>
      <c r="N53" s="31"/>
      <c r="P53" s="22">
        <f t="shared" si="5"/>
        <v>6</v>
      </c>
    </row>
    <row r="54" spans="1:18" x14ac:dyDescent="0.35">
      <c r="A54" s="5"/>
      <c r="B54" s="5" t="s">
        <v>151</v>
      </c>
      <c r="C54" s="9" t="s">
        <v>71</v>
      </c>
      <c r="D54" s="21"/>
      <c r="F54" s="14"/>
      <c r="G54" s="9"/>
      <c r="H54" s="17">
        <v>457</v>
      </c>
      <c r="I54" s="8">
        <v>3</v>
      </c>
      <c r="J54" s="27"/>
      <c r="L54" s="29"/>
      <c r="N54" s="31"/>
      <c r="P54" s="22">
        <f t="shared" si="5"/>
        <v>3</v>
      </c>
    </row>
    <row r="55" spans="1:18" x14ac:dyDescent="0.35">
      <c r="A55" s="5"/>
      <c r="B55" s="5" t="s">
        <v>34</v>
      </c>
      <c r="C55" s="9" t="s">
        <v>51</v>
      </c>
      <c r="D55" s="21"/>
      <c r="F55" s="14"/>
      <c r="G55" s="9"/>
      <c r="H55" s="17">
        <v>525</v>
      </c>
      <c r="I55" s="8">
        <v>8</v>
      </c>
      <c r="J55" s="27"/>
      <c r="L55" s="29">
        <v>538</v>
      </c>
      <c r="M55" s="8">
        <v>8</v>
      </c>
      <c r="N55" s="31"/>
      <c r="P55" s="38">
        <f t="shared" si="5"/>
        <v>16</v>
      </c>
      <c r="Q55" s="18" t="s">
        <v>179</v>
      </c>
    </row>
    <row r="56" spans="1:18" x14ac:dyDescent="0.35">
      <c r="A56" s="5"/>
      <c r="B56" s="5" t="s">
        <v>92</v>
      </c>
      <c r="C56" s="9" t="s">
        <v>93</v>
      </c>
      <c r="D56" s="21"/>
      <c r="F56" s="14"/>
      <c r="G56" s="9"/>
      <c r="H56" s="17">
        <v>496</v>
      </c>
      <c r="I56" s="8">
        <v>5</v>
      </c>
      <c r="J56" s="27"/>
      <c r="L56" s="29"/>
      <c r="N56" s="31"/>
      <c r="P56" s="22">
        <f t="shared" si="5"/>
        <v>5</v>
      </c>
    </row>
    <row r="57" spans="1:18" x14ac:dyDescent="0.35">
      <c r="A57" s="5"/>
      <c r="B57" s="5" t="s">
        <v>153</v>
      </c>
      <c r="C57" s="9" t="s">
        <v>88</v>
      </c>
      <c r="D57" s="21"/>
      <c r="F57" s="14"/>
      <c r="G57" s="9"/>
      <c r="H57" s="17">
        <v>342</v>
      </c>
      <c r="I57" s="8">
        <v>1</v>
      </c>
      <c r="J57" s="27"/>
      <c r="L57" s="29"/>
      <c r="N57" s="31"/>
      <c r="P57" s="22">
        <f t="shared" si="5"/>
        <v>1</v>
      </c>
    </row>
    <row r="58" spans="1:18" x14ac:dyDescent="0.35">
      <c r="A58" s="5"/>
      <c r="B58" s="5" t="s">
        <v>152</v>
      </c>
      <c r="C58" s="9" t="s">
        <v>15</v>
      </c>
      <c r="D58" s="21"/>
      <c r="F58" s="14"/>
      <c r="G58" s="9"/>
      <c r="H58" s="17">
        <v>424</v>
      </c>
      <c r="I58" s="8">
        <v>2</v>
      </c>
      <c r="J58" s="27"/>
      <c r="L58" s="29"/>
      <c r="N58" s="31"/>
      <c r="P58" s="22">
        <f t="shared" si="5"/>
        <v>2</v>
      </c>
    </row>
    <row r="59" spans="1:18" x14ac:dyDescent="0.35">
      <c r="A59" s="5"/>
      <c r="B59" s="5" t="s">
        <v>178</v>
      </c>
      <c r="C59" s="9" t="s">
        <v>119</v>
      </c>
      <c r="D59" s="21"/>
      <c r="F59" s="14"/>
      <c r="G59" s="9"/>
      <c r="J59" s="27"/>
      <c r="L59" s="29"/>
      <c r="N59" s="31"/>
      <c r="O59" s="8">
        <v>8</v>
      </c>
      <c r="P59" s="22">
        <f t="shared" si="5"/>
        <v>8</v>
      </c>
    </row>
    <row r="60" spans="1:18" x14ac:dyDescent="0.35">
      <c r="A60" s="5"/>
      <c r="B60" s="5"/>
      <c r="C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8" x14ac:dyDescent="0.35">
      <c r="A61" s="6" t="s">
        <v>63</v>
      </c>
      <c r="B61" s="20"/>
      <c r="C61" s="9"/>
      <c r="H61" s="8"/>
    </row>
    <row r="62" spans="1:18" x14ac:dyDescent="0.35">
      <c r="A62" s="6"/>
      <c r="B62" s="5" t="s">
        <v>120</v>
      </c>
      <c r="C62" s="9" t="s">
        <v>69</v>
      </c>
      <c r="D62" s="21">
        <v>547</v>
      </c>
      <c r="E62" s="8">
        <v>8</v>
      </c>
      <c r="F62" s="14">
        <v>555</v>
      </c>
      <c r="G62" s="8">
        <v>8</v>
      </c>
      <c r="H62" s="17">
        <v>539</v>
      </c>
      <c r="I62" s="8">
        <v>8</v>
      </c>
      <c r="J62" s="27">
        <v>667</v>
      </c>
      <c r="K62" s="8">
        <v>8</v>
      </c>
      <c r="L62" s="29">
        <v>632</v>
      </c>
      <c r="M62" s="8">
        <v>8</v>
      </c>
      <c r="N62" s="31"/>
      <c r="P62" s="38">
        <f>E62+G62+I62+K62+M62+O62</f>
        <v>40</v>
      </c>
      <c r="Q62" s="18" t="s">
        <v>180</v>
      </c>
      <c r="R62" s="6" t="s">
        <v>182</v>
      </c>
    </row>
    <row r="63" spans="1:18" x14ac:dyDescent="0.35">
      <c r="A63" s="5"/>
      <c r="B63" s="20"/>
      <c r="C63" s="9"/>
      <c r="H63" s="8"/>
    </row>
    <row r="64" spans="1:18" x14ac:dyDescent="0.35">
      <c r="A64" s="6" t="s">
        <v>130</v>
      </c>
      <c r="B64" s="20"/>
      <c r="C64" s="9"/>
      <c r="H64" s="8"/>
    </row>
    <row r="65" spans="1:19" x14ac:dyDescent="0.35">
      <c r="A65" s="5"/>
      <c r="B65" s="5" t="s">
        <v>53</v>
      </c>
      <c r="C65" s="9" t="s">
        <v>9</v>
      </c>
      <c r="D65" s="21">
        <v>266</v>
      </c>
      <c r="E65" s="8">
        <v>8</v>
      </c>
      <c r="F65" s="14"/>
      <c r="J65" s="27"/>
      <c r="L65" s="29"/>
      <c r="N65" s="31"/>
      <c r="P65" s="22">
        <f>E65+G65+I65+K65+M65+O65</f>
        <v>8</v>
      </c>
    </row>
    <row r="66" spans="1:19" x14ac:dyDescent="0.35">
      <c r="A66" s="5"/>
      <c r="B66" s="5" t="s">
        <v>163</v>
      </c>
      <c r="C66" s="9" t="s">
        <v>9</v>
      </c>
      <c r="D66" s="21"/>
      <c r="F66" s="14"/>
      <c r="J66" s="27"/>
      <c r="L66" s="29">
        <v>326</v>
      </c>
      <c r="M66" s="8">
        <v>8</v>
      </c>
      <c r="N66" s="31"/>
      <c r="P66" s="38">
        <f>E66+G66+I66+K66+M66+O66</f>
        <v>8</v>
      </c>
      <c r="Q66" s="18" t="s">
        <v>180</v>
      </c>
    </row>
    <row r="67" spans="1:19" x14ac:dyDescent="0.35">
      <c r="A67" s="5"/>
      <c r="B67" s="5"/>
      <c r="C67" s="9"/>
      <c r="H67" s="8"/>
    </row>
    <row r="68" spans="1:19" x14ac:dyDescent="0.35">
      <c r="A68" s="6" t="s">
        <v>30</v>
      </c>
      <c r="B68" s="5"/>
      <c r="C68" s="9"/>
      <c r="H68" s="8"/>
    </row>
    <row r="69" spans="1:19" x14ac:dyDescent="0.35">
      <c r="A69" s="5"/>
      <c r="B69" s="5" t="s">
        <v>146</v>
      </c>
      <c r="C69" s="9" t="s">
        <v>9</v>
      </c>
      <c r="D69" s="21"/>
      <c r="F69" s="14">
        <v>339</v>
      </c>
      <c r="G69" s="8">
        <v>8</v>
      </c>
      <c r="H69" s="17">
        <v>366</v>
      </c>
      <c r="I69" s="8">
        <v>6</v>
      </c>
      <c r="J69" s="27"/>
      <c r="L69" s="29">
        <v>415</v>
      </c>
      <c r="M69" s="8">
        <v>8</v>
      </c>
      <c r="N69" s="31"/>
      <c r="P69" s="38">
        <f t="shared" ref="P69:P71" si="6">E69+G69+I69+K69+M69+O69</f>
        <v>22</v>
      </c>
      <c r="Q69" s="18" t="s">
        <v>180</v>
      </c>
    </row>
    <row r="70" spans="1:19" x14ac:dyDescent="0.35">
      <c r="A70" s="5"/>
      <c r="B70" s="5" t="s">
        <v>162</v>
      </c>
      <c r="C70" s="9" t="s">
        <v>51</v>
      </c>
      <c r="D70" s="21"/>
      <c r="F70" s="14"/>
      <c r="H70" s="17">
        <v>415</v>
      </c>
      <c r="I70" s="8">
        <v>8</v>
      </c>
      <c r="J70" s="27"/>
      <c r="L70" s="29"/>
      <c r="N70" s="31"/>
      <c r="P70" s="22">
        <f>I71+M66</f>
        <v>13</v>
      </c>
    </row>
    <row r="71" spans="1:19" x14ac:dyDescent="0.35">
      <c r="A71" s="5"/>
      <c r="B71" s="5" t="s">
        <v>163</v>
      </c>
      <c r="C71" s="9" t="s">
        <v>9</v>
      </c>
      <c r="D71" s="21"/>
      <c r="F71" s="14"/>
      <c r="H71" s="17">
        <v>322</v>
      </c>
      <c r="I71" s="8">
        <v>5</v>
      </c>
      <c r="J71" s="27"/>
      <c r="L71" s="29"/>
      <c r="N71" s="31"/>
      <c r="P71" s="22">
        <f t="shared" si="6"/>
        <v>5</v>
      </c>
    </row>
    <row r="72" spans="1:19" x14ac:dyDescent="0.35">
      <c r="A72" s="5"/>
      <c r="B72" s="5"/>
      <c r="C72" s="9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</row>
    <row r="73" spans="1:19" x14ac:dyDescent="0.35">
      <c r="A73" s="4">
        <v>15</v>
      </c>
      <c r="B73" s="20"/>
      <c r="H73" s="8"/>
    </row>
    <row r="74" spans="1:19" x14ac:dyDescent="0.35">
      <c r="A74" s="6"/>
      <c r="B74" s="5" t="s">
        <v>74</v>
      </c>
      <c r="C74" s="9" t="s">
        <v>15</v>
      </c>
      <c r="D74" s="21">
        <v>474</v>
      </c>
      <c r="E74" s="8">
        <v>4</v>
      </c>
      <c r="F74" s="14">
        <v>499</v>
      </c>
      <c r="G74" s="8">
        <v>5</v>
      </c>
      <c r="H74" s="17">
        <v>510</v>
      </c>
      <c r="I74" s="8">
        <v>5</v>
      </c>
      <c r="J74" s="27">
        <v>494</v>
      </c>
      <c r="K74" s="8">
        <v>6</v>
      </c>
      <c r="L74" s="29">
        <v>558</v>
      </c>
      <c r="M74" s="8">
        <v>5</v>
      </c>
      <c r="N74" s="31"/>
      <c r="P74" s="38">
        <f t="shared" ref="P74:P80" si="7">E74+G74+I74+K74+M74+O74</f>
        <v>25</v>
      </c>
      <c r="Q74" s="18" t="s">
        <v>179</v>
      </c>
      <c r="R74" s="6" t="s">
        <v>185</v>
      </c>
    </row>
    <row r="75" spans="1:19" x14ac:dyDescent="0.35">
      <c r="B75" s="39" t="s">
        <v>33</v>
      </c>
      <c r="C75" s="40" t="s">
        <v>119</v>
      </c>
      <c r="D75" s="21">
        <v>560</v>
      </c>
      <c r="E75" s="21">
        <v>8</v>
      </c>
      <c r="F75" s="21">
        <v>506</v>
      </c>
      <c r="G75" s="21">
        <v>6</v>
      </c>
      <c r="H75" s="21">
        <v>527</v>
      </c>
      <c r="I75" s="21">
        <v>8</v>
      </c>
      <c r="J75" s="21">
        <v>586</v>
      </c>
      <c r="K75" s="21">
        <v>8</v>
      </c>
      <c r="L75" s="21">
        <v>582</v>
      </c>
      <c r="M75" s="21">
        <v>8</v>
      </c>
      <c r="N75" s="21"/>
      <c r="O75" s="21">
        <v>8</v>
      </c>
      <c r="P75" s="38">
        <f t="shared" si="7"/>
        <v>46</v>
      </c>
      <c r="Q75" s="18" t="s">
        <v>180</v>
      </c>
      <c r="R75" s="6" t="s">
        <v>182</v>
      </c>
      <c r="S75" s="5"/>
    </row>
    <row r="76" spans="1:19" x14ac:dyDescent="0.35">
      <c r="B76" s="5" t="s">
        <v>87</v>
      </c>
      <c r="C76" s="9" t="s">
        <v>86</v>
      </c>
      <c r="D76" s="21">
        <v>507</v>
      </c>
      <c r="E76" s="8">
        <v>5</v>
      </c>
      <c r="F76" s="14"/>
      <c r="H76" s="17">
        <v>503</v>
      </c>
      <c r="I76" s="8">
        <v>4</v>
      </c>
      <c r="J76" s="27"/>
      <c r="L76" s="29">
        <v>519</v>
      </c>
      <c r="M76" s="8">
        <v>4</v>
      </c>
      <c r="N76" s="31"/>
      <c r="P76" s="38">
        <f t="shared" si="7"/>
        <v>13</v>
      </c>
      <c r="R76" s="6"/>
      <c r="S76" s="5"/>
    </row>
    <row r="77" spans="1:19" x14ac:dyDescent="0.35">
      <c r="B77" s="5" t="s">
        <v>114</v>
      </c>
      <c r="C77" s="9" t="s">
        <v>10</v>
      </c>
      <c r="D77" s="21">
        <v>529</v>
      </c>
      <c r="E77" s="8">
        <v>6</v>
      </c>
      <c r="F77" s="14">
        <v>536</v>
      </c>
      <c r="G77" s="8">
        <v>8</v>
      </c>
      <c r="H77" s="17">
        <v>514</v>
      </c>
      <c r="I77" s="8">
        <v>6</v>
      </c>
      <c r="J77" s="27"/>
      <c r="L77" s="29">
        <v>564</v>
      </c>
      <c r="M77" s="8">
        <v>6</v>
      </c>
      <c r="N77" s="31"/>
      <c r="P77" s="38">
        <f t="shared" si="7"/>
        <v>26</v>
      </c>
      <c r="Q77" s="18" t="s">
        <v>181</v>
      </c>
      <c r="R77" s="6" t="s">
        <v>186</v>
      </c>
      <c r="S77" s="5"/>
    </row>
    <row r="78" spans="1:19" x14ac:dyDescent="0.35">
      <c r="B78" s="5" t="s">
        <v>124</v>
      </c>
      <c r="C78" s="9" t="s">
        <v>77</v>
      </c>
      <c r="D78" s="21">
        <v>418</v>
      </c>
      <c r="E78" s="8">
        <v>3</v>
      </c>
      <c r="F78" s="14">
        <v>445</v>
      </c>
      <c r="G78" s="8">
        <v>4</v>
      </c>
      <c r="H78" s="17">
        <v>376</v>
      </c>
      <c r="I78" s="8">
        <v>2</v>
      </c>
      <c r="J78" s="27">
        <v>377</v>
      </c>
      <c r="K78" s="8">
        <v>5</v>
      </c>
      <c r="L78" s="29">
        <v>335</v>
      </c>
      <c r="M78" s="8">
        <v>2</v>
      </c>
      <c r="N78" s="31"/>
      <c r="P78" s="38">
        <f t="shared" si="7"/>
        <v>16</v>
      </c>
      <c r="R78" s="6" t="s">
        <v>187</v>
      </c>
      <c r="S78" s="5"/>
    </row>
    <row r="79" spans="1:19" x14ac:dyDescent="0.35">
      <c r="B79" s="5" t="s">
        <v>142</v>
      </c>
      <c r="C79" s="9" t="s">
        <v>77</v>
      </c>
      <c r="D79" s="21"/>
      <c r="F79" s="14">
        <v>369</v>
      </c>
      <c r="G79" s="8">
        <v>3</v>
      </c>
      <c r="H79" s="17">
        <v>290</v>
      </c>
      <c r="I79" s="8">
        <v>1</v>
      </c>
      <c r="J79" s="27"/>
      <c r="L79" s="29"/>
      <c r="N79" s="31"/>
      <c r="P79" s="22">
        <f t="shared" si="7"/>
        <v>4</v>
      </c>
      <c r="R79" s="5"/>
      <c r="S79" s="5"/>
    </row>
    <row r="80" spans="1:19" x14ac:dyDescent="0.35">
      <c r="B80" s="5" t="s">
        <v>149</v>
      </c>
      <c r="C80" s="9" t="s">
        <v>51</v>
      </c>
      <c r="D80" s="21"/>
      <c r="F80" s="14"/>
      <c r="H80" s="17">
        <v>401</v>
      </c>
      <c r="I80" s="8">
        <v>3</v>
      </c>
      <c r="J80" s="27"/>
      <c r="L80" s="29">
        <v>427</v>
      </c>
      <c r="M80" s="8">
        <v>3</v>
      </c>
      <c r="N80" s="31"/>
      <c r="P80" s="38">
        <f t="shared" si="7"/>
        <v>6</v>
      </c>
      <c r="R80" s="5"/>
      <c r="S80" s="5"/>
    </row>
    <row r="81" spans="1:19" x14ac:dyDescent="0.35">
      <c r="B81" s="5"/>
      <c r="C81" s="9"/>
      <c r="H81" s="8"/>
    </row>
    <row r="82" spans="1:19" x14ac:dyDescent="0.35">
      <c r="A82" s="6" t="s">
        <v>31</v>
      </c>
      <c r="B82" s="5"/>
      <c r="C82" s="9"/>
      <c r="H82" s="8"/>
    </row>
    <row r="83" spans="1:19" x14ac:dyDescent="0.35">
      <c r="B83" s="5" t="s">
        <v>59</v>
      </c>
      <c r="C83" s="9" t="s">
        <v>9</v>
      </c>
      <c r="D83" s="21"/>
      <c r="F83" s="14"/>
      <c r="H83" s="17">
        <v>252</v>
      </c>
      <c r="I83" s="8">
        <v>4</v>
      </c>
      <c r="J83" s="27"/>
      <c r="L83" s="29">
        <v>380</v>
      </c>
      <c r="M83" s="8">
        <v>6</v>
      </c>
      <c r="N83" s="31"/>
      <c r="P83" s="38">
        <f t="shared" ref="P83:P86" si="8">E83+G83+I83+K83+M83+O83</f>
        <v>10</v>
      </c>
      <c r="Q83" s="18" t="s">
        <v>181</v>
      </c>
      <c r="S83" s="5"/>
    </row>
    <row r="84" spans="1:19" x14ac:dyDescent="0.35">
      <c r="B84" s="5" t="s">
        <v>52</v>
      </c>
      <c r="C84" s="9" t="s">
        <v>24</v>
      </c>
      <c r="D84" s="21"/>
      <c r="F84" s="14">
        <v>463</v>
      </c>
      <c r="G84" s="8">
        <v>8</v>
      </c>
      <c r="H84" s="17">
        <v>492</v>
      </c>
      <c r="I84" s="8">
        <v>8</v>
      </c>
      <c r="J84" s="27">
        <v>516</v>
      </c>
      <c r="K84" s="8">
        <v>8</v>
      </c>
      <c r="L84" s="29">
        <v>544</v>
      </c>
      <c r="M84" s="8">
        <v>8</v>
      </c>
      <c r="N84" s="31"/>
      <c r="P84" s="38">
        <f t="shared" si="8"/>
        <v>32</v>
      </c>
      <c r="Q84" s="18" t="s">
        <v>180</v>
      </c>
    </row>
    <row r="85" spans="1:19" x14ac:dyDescent="0.35">
      <c r="B85" s="5" t="s">
        <v>96</v>
      </c>
      <c r="C85" s="9" t="s">
        <v>49</v>
      </c>
      <c r="D85" s="21"/>
      <c r="F85" s="14">
        <v>398</v>
      </c>
      <c r="G85" s="8">
        <v>5</v>
      </c>
      <c r="H85" s="17">
        <v>427</v>
      </c>
      <c r="I85" s="8">
        <v>6</v>
      </c>
      <c r="J85" s="27"/>
      <c r="L85" s="29"/>
      <c r="N85" s="31"/>
      <c r="P85" s="22">
        <f t="shared" si="8"/>
        <v>11</v>
      </c>
    </row>
    <row r="86" spans="1:19" x14ac:dyDescent="0.35">
      <c r="B86" s="5" t="s">
        <v>147</v>
      </c>
      <c r="C86" s="9" t="s">
        <v>9</v>
      </c>
      <c r="D86" s="21"/>
      <c r="F86" s="14">
        <v>443</v>
      </c>
      <c r="G86" s="8">
        <v>6</v>
      </c>
      <c r="H86" s="17">
        <v>366</v>
      </c>
      <c r="I86" s="8">
        <v>5</v>
      </c>
      <c r="J86" s="27"/>
      <c r="L86" s="29"/>
      <c r="N86" s="31"/>
      <c r="P86" s="22">
        <f t="shared" si="8"/>
        <v>11</v>
      </c>
    </row>
    <row r="87" spans="1:19" x14ac:dyDescent="0.35">
      <c r="B87" s="5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1:19" x14ac:dyDescent="0.35">
      <c r="A88" s="6" t="s">
        <v>100</v>
      </c>
      <c r="B88" s="20"/>
      <c r="C88" s="9"/>
      <c r="H88" s="8"/>
    </row>
    <row r="89" spans="1:19" x14ac:dyDescent="0.35">
      <c r="B89" s="39" t="s">
        <v>101</v>
      </c>
      <c r="C89" s="40" t="s">
        <v>71</v>
      </c>
      <c r="D89" s="21">
        <v>507</v>
      </c>
      <c r="E89" s="21">
        <v>8</v>
      </c>
      <c r="F89" s="21">
        <v>523</v>
      </c>
      <c r="G89" s="21">
        <v>8</v>
      </c>
      <c r="H89" s="21">
        <v>556</v>
      </c>
      <c r="I89" s="21">
        <v>8</v>
      </c>
      <c r="J89" s="21"/>
      <c r="K89" s="21"/>
      <c r="L89" s="21">
        <v>533</v>
      </c>
      <c r="M89" s="21">
        <v>8</v>
      </c>
      <c r="N89" s="21"/>
      <c r="O89" s="21">
        <v>8</v>
      </c>
      <c r="P89" s="38">
        <f t="shared" ref="P89:P90" si="9">E89+G89+I89+K89+M89+O89</f>
        <v>40</v>
      </c>
      <c r="Q89" s="18" t="s">
        <v>180</v>
      </c>
      <c r="R89" s="6" t="s">
        <v>189</v>
      </c>
    </row>
    <row r="90" spans="1:19" x14ac:dyDescent="0.35">
      <c r="B90" s="5" t="s">
        <v>137</v>
      </c>
      <c r="C90" s="9" t="s">
        <v>138</v>
      </c>
      <c r="D90" s="21"/>
      <c r="F90" s="14">
        <v>478</v>
      </c>
      <c r="G90" s="8">
        <v>6</v>
      </c>
      <c r="H90" s="17">
        <v>455</v>
      </c>
      <c r="I90" s="8">
        <v>6</v>
      </c>
      <c r="J90" s="27"/>
      <c r="L90" s="29"/>
      <c r="N90" s="31"/>
      <c r="P90" s="22">
        <f t="shared" si="9"/>
        <v>12</v>
      </c>
    </row>
    <row r="91" spans="1:19" x14ac:dyDescent="0.35">
      <c r="B91" s="5"/>
      <c r="C91" s="9"/>
      <c r="H91" s="8"/>
    </row>
    <row r="92" spans="1:19" x14ac:dyDescent="0.35">
      <c r="A92" s="6" t="s">
        <v>126</v>
      </c>
      <c r="B92" s="5"/>
      <c r="C92" s="9"/>
      <c r="H92" s="8"/>
    </row>
    <row r="93" spans="1:19" x14ac:dyDescent="0.35">
      <c r="A93" s="6"/>
      <c r="B93" s="5" t="s">
        <v>59</v>
      </c>
      <c r="C93" s="9" t="s">
        <v>9</v>
      </c>
      <c r="D93" s="21">
        <v>178</v>
      </c>
      <c r="E93" s="8">
        <v>8</v>
      </c>
      <c r="F93" s="14">
        <v>152</v>
      </c>
      <c r="G93" s="8">
        <v>8</v>
      </c>
      <c r="J93" s="27"/>
      <c r="L93" s="29"/>
      <c r="N93" s="31"/>
      <c r="P93" s="22">
        <f>E93+G93+I93+K93+M93+O93</f>
        <v>16</v>
      </c>
    </row>
    <row r="94" spans="1:19" x14ac:dyDescent="0.35">
      <c r="B94" s="20"/>
      <c r="C94" s="9"/>
      <c r="H94" s="8"/>
    </row>
    <row r="95" spans="1:19" x14ac:dyDescent="0.35">
      <c r="A95" s="6" t="s">
        <v>22</v>
      </c>
      <c r="B95" s="20"/>
      <c r="H95" s="8"/>
    </row>
    <row r="96" spans="1:19" x14ac:dyDescent="0.35">
      <c r="B96" s="5" t="s">
        <v>27</v>
      </c>
      <c r="C96" s="9" t="s">
        <v>51</v>
      </c>
      <c r="D96" s="21"/>
      <c r="F96" s="14"/>
      <c r="H96" s="17">
        <v>421</v>
      </c>
      <c r="I96" s="8">
        <v>3</v>
      </c>
      <c r="J96" s="27"/>
      <c r="L96" s="29"/>
      <c r="N96" s="31"/>
      <c r="P96" s="22">
        <f t="shared" ref="P96:P106" si="10">E96+G96+I96+K96+M96+O96</f>
        <v>3</v>
      </c>
    </row>
    <row r="97" spans="1:18" x14ac:dyDescent="0.35">
      <c r="B97" s="5" t="s">
        <v>65</v>
      </c>
      <c r="C97" s="9" t="s">
        <v>12</v>
      </c>
      <c r="D97" s="21">
        <v>499</v>
      </c>
      <c r="E97" s="8">
        <v>4</v>
      </c>
      <c r="F97" s="14">
        <v>506</v>
      </c>
      <c r="G97" s="8">
        <v>8</v>
      </c>
      <c r="H97" s="17">
        <v>491</v>
      </c>
      <c r="I97" s="8">
        <v>8</v>
      </c>
      <c r="J97" s="27">
        <v>501</v>
      </c>
      <c r="K97" s="8">
        <v>8</v>
      </c>
      <c r="L97" s="29">
        <v>473</v>
      </c>
      <c r="M97" s="8">
        <v>8</v>
      </c>
      <c r="N97" s="31"/>
      <c r="P97" s="38">
        <f t="shared" si="10"/>
        <v>36</v>
      </c>
      <c r="Q97" s="18" t="s">
        <v>180</v>
      </c>
      <c r="R97" s="6" t="s">
        <v>189</v>
      </c>
    </row>
    <row r="98" spans="1:18" x14ac:dyDescent="0.35">
      <c r="B98" s="5" t="s">
        <v>135</v>
      </c>
      <c r="C98" s="9" t="s">
        <v>132</v>
      </c>
      <c r="D98" s="21"/>
      <c r="F98" s="14">
        <v>446</v>
      </c>
      <c r="G98" s="8">
        <v>5</v>
      </c>
      <c r="H98" s="17">
        <v>446</v>
      </c>
      <c r="I98" s="8">
        <v>5</v>
      </c>
      <c r="J98" s="27">
        <v>431</v>
      </c>
      <c r="K98" s="8">
        <v>5</v>
      </c>
      <c r="L98" s="29"/>
      <c r="N98" s="31"/>
      <c r="P98" s="22">
        <f t="shared" si="10"/>
        <v>15</v>
      </c>
    </row>
    <row r="99" spans="1:18" x14ac:dyDescent="0.35">
      <c r="B99" s="5" t="s">
        <v>90</v>
      </c>
      <c r="C99" s="9" t="s">
        <v>49</v>
      </c>
      <c r="D99" s="21">
        <v>326</v>
      </c>
      <c r="E99" s="8">
        <v>1</v>
      </c>
      <c r="F99" s="14">
        <v>393</v>
      </c>
      <c r="G99" s="8">
        <v>1</v>
      </c>
      <c r="H99" s="17">
        <v>357</v>
      </c>
      <c r="I99" s="8">
        <v>1</v>
      </c>
      <c r="J99" s="27"/>
      <c r="L99" s="29">
        <v>249</v>
      </c>
      <c r="M99" s="8">
        <v>5</v>
      </c>
      <c r="N99" s="31"/>
      <c r="P99" s="38">
        <f t="shared" si="10"/>
        <v>8</v>
      </c>
      <c r="Q99" s="18" t="s">
        <v>181</v>
      </c>
    </row>
    <row r="100" spans="1:18" x14ac:dyDescent="0.35">
      <c r="B100" s="5" t="s">
        <v>125</v>
      </c>
      <c r="C100" s="9" t="s">
        <v>77</v>
      </c>
      <c r="D100" s="21">
        <v>413</v>
      </c>
      <c r="E100" s="8">
        <v>1</v>
      </c>
      <c r="F100" s="14">
        <v>422</v>
      </c>
      <c r="G100" s="8">
        <v>3</v>
      </c>
      <c r="H100" s="17">
        <v>438</v>
      </c>
      <c r="I100" s="8">
        <v>4</v>
      </c>
      <c r="J100" s="27">
        <v>495</v>
      </c>
      <c r="K100" s="8">
        <v>6</v>
      </c>
      <c r="L100" s="29"/>
      <c r="N100" s="31"/>
      <c r="P100" s="22">
        <f t="shared" si="10"/>
        <v>14</v>
      </c>
    </row>
    <row r="101" spans="1:18" x14ac:dyDescent="0.35">
      <c r="B101" s="5" t="s">
        <v>78</v>
      </c>
      <c r="C101" s="9" t="s">
        <v>77</v>
      </c>
      <c r="D101" s="21">
        <v>461</v>
      </c>
      <c r="E101" s="8">
        <v>3</v>
      </c>
      <c r="F101" s="14">
        <v>442</v>
      </c>
      <c r="G101" s="8">
        <v>4</v>
      </c>
      <c r="J101" s="27"/>
      <c r="L101" s="29">
        <v>425</v>
      </c>
      <c r="M101" s="8">
        <v>6</v>
      </c>
      <c r="N101" s="31"/>
      <c r="P101" s="22">
        <f t="shared" si="10"/>
        <v>13</v>
      </c>
    </row>
    <row r="102" spans="1:18" x14ac:dyDescent="0.35">
      <c r="B102" s="5" t="s">
        <v>115</v>
      </c>
      <c r="C102" s="9" t="s">
        <v>131</v>
      </c>
      <c r="D102" s="21"/>
      <c r="F102" s="14">
        <v>413</v>
      </c>
      <c r="G102" s="8">
        <v>2</v>
      </c>
      <c r="H102" s="17">
        <v>380</v>
      </c>
      <c r="I102" s="8">
        <v>2</v>
      </c>
      <c r="J102" s="27"/>
      <c r="L102" s="29"/>
      <c r="N102" s="31"/>
      <c r="P102" s="22">
        <f t="shared" si="10"/>
        <v>4</v>
      </c>
    </row>
    <row r="103" spans="1:18" x14ac:dyDescent="0.35">
      <c r="B103" s="5" t="s">
        <v>136</v>
      </c>
      <c r="C103" s="9" t="s">
        <v>132</v>
      </c>
      <c r="D103" s="21"/>
      <c r="F103" s="14">
        <v>332</v>
      </c>
      <c r="G103" s="8">
        <v>1</v>
      </c>
      <c r="J103" s="27"/>
      <c r="L103" s="29"/>
      <c r="N103" s="31"/>
      <c r="P103" s="22">
        <f t="shared" si="10"/>
        <v>1</v>
      </c>
    </row>
    <row r="104" spans="1:18" x14ac:dyDescent="0.35">
      <c r="B104" s="5" t="s">
        <v>139</v>
      </c>
      <c r="C104" s="9" t="s">
        <v>9</v>
      </c>
      <c r="D104" s="21"/>
      <c r="F104" s="14">
        <v>409</v>
      </c>
      <c r="G104" s="8">
        <v>1</v>
      </c>
      <c r="J104" s="27"/>
      <c r="L104" s="29"/>
      <c r="N104" s="31"/>
      <c r="P104" s="22">
        <f t="shared" si="10"/>
        <v>1</v>
      </c>
    </row>
    <row r="105" spans="1:18" x14ac:dyDescent="0.35">
      <c r="B105" s="5" t="s">
        <v>143</v>
      </c>
      <c r="C105" s="9" t="s">
        <v>77</v>
      </c>
      <c r="D105" s="21"/>
      <c r="F105" s="14">
        <v>479</v>
      </c>
      <c r="G105" s="8">
        <v>6</v>
      </c>
      <c r="H105" s="17">
        <v>482</v>
      </c>
      <c r="I105" s="8">
        <v>6</v>
      </c>
      <c r="J105" s="27"/>
      <c r="L105" s="29"/>
      <c r="N105" s="31"/>
      <c r="P105" s="22">
        <f t="shared" si="10"/>
        <v>12</v>
      </c>
    </row>
    <row r="106" spans="1:18" x14ac:dyDescent="0.35">
      <c r="B106" s="5" t="s">
        <v>154</v>
      </c>
      <c r="C106" s="9" t="s">
        <v>155</v>
      </c>
      <c r="D106" s="21"/>
      <c r="F106" s="14"/>
      <c r="H106" s="17">
        <v>366</v>
      </c>
      <c r="I106" s="8">
        <v>1</v>
      </c>
      <c r="J106" s="27"/>
      <c r="L106" s="29"/>
      <c r="N106" s="31"/>
      <c r="P106" s="22">
        <f t="shared" si="10"/>
        <v>1</v>
      </c>
    </row>
    <row r="107" spans="1:18" x14ac:dyDescent="0.35">
      <c r="B107" s="5"/>
      <c r="C107" s="9"/>
      <c r="D107" s="21"/>
      <c r="F107" s="14"/>
      <c r="J107" s="27"/>
      <c r="L107" s="29"/>
      <c r="N107" s="31"/>
      <c r="P107" s="22"/>
    </row>
    <row r="108" spans="1:18" x14ac:dyDescent="0.35">
      <c r="B108" s="5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</row>
    <row r="109" spans="1:18" x14ac:dyDescent="0.35">
      <c r="A109" s="6" t="s">
        <v>64</v>
      </c>
      <c r="B109" s="5"/>
      <c r="C109" s="9"/>
      <c r="D109" s="9"/>
      <c r="E109" s="9"/>
      <c r="F109" s="9"/>
      <c r="H109" s="8"/>
    </row>
    <row r="110" spans="1:18" x14ac:dyDescent="0.35">
      <c r="A110" s="5"/>
      <c r="B110" s="5" t="s">
        <v>53</v>
      </c>
      <c r="C110" s="9" t="s">
        <v>9</v>
      </c>
      <c r="D110" s="21"/>
      <c r="F110" s="14"/>
      <c r="H110" s="17">
        <v>327</v>
      </c>
      <c r="I110" s="8">
        <v>8</v>
      </c>
      <c r="J110" s="27"/>
      <c r="L110" s="29"/>
      <c r="N110" s="31"/>
      <c r="P110" s="22">
        <f>E110+G110+I110+K110+M110+O110</f>
        <v>8</v>
      </c>
    </row>
    <row r="111" spans="1:18" x14ac:dyDescent="0.35">
      <c r="A111" s="5"/>
      <c r="B111" s="5"/>
      <c r="C111" s="9"/>
      <c r="H111" s="8"/>
      <c r="Q111" s="4"/>
    </row>
    <row r="112" spans="1:18" x14ac:dyDescent="0.35">
      <c r="A112" s="6" t="s">
        <v>118</v>
      </c>
      <c r="B112" s="5"/>
      <c r="C112" s="9"/>
      <c r="H112" s="8"/>
      <c r="Q112" s="4"/>
    </row>
    <row r="113" spans="1:18" x14ac:dyDescent="0.35">
      <c r="A113" s="5"/>
      <c r="B113" s="5" t="s">
        <v>32</v>
      </c>
      <c r="C113" s="9" t="s">
        <v>12</v>
      </c>
      <c r="D113" s="21">
        <v>565</v>
      </c>
      <c r="E113" s="8">
        <v>8</v>
      </c>
      <c r="F113" s="14">
        <v>558</v>
      </c>
      <c r="G113" s="8">
        <v>8</v>
      </c>
      <c r="H113" s="17">
        <v>549</v>
      </c>
      <c r="I113" s="8">
        <v>8</v>
      </c>
      <c r="J113" s="27"/>
      <c r="L113" s="29">
        <v>658</v>
      </c>
      <c r="M113" s="8">
        <v>8</v>
      </c>
      <c r="N113" s="31"/>
      <c r="P113" s="38">
        <f t="shared" ref="P113:P114" si="11">E113+G113+I113+K113+M113+O113</f>
        <v>32</v>
      </c>
      <c r="Q113" s="18" t="s">
        <v>180</v>
      </c>
    </row>
    <row r="114" spans="1:18" x14ac:dyDescent="0.35">
      <c r="A114" s="5"/>
      <c r="B114" s="5" t="s">
        <v>106</v>
      </c>
      <c r="C114" s="9" t="s">
        <v>77</v>
      </c>
      <c r="D114" s="21"/>
      <c r="F114" s="14">
        <v>550</v>
      </c>
      <c r="G114" s="8">
        <v>6</v>
      </c>
      <c r="H114" s="17">
        <v>542</v>
      </c>
      <c r="I114" s="8">
        <v>6</v>
      </c>
      <c r="J114" s="27">
        <v>622</v>
      </c>
      <c r="K114" s="8">
        <v>8</v>
      </c>
      <c r="L114" s="29">
        <v>611</v>
      </c>
      <c r="M114" s="8">
        <v>6</v>
      </c>
      <c r="N114" s="31"/>
      <c r="P114" s="38">
        <f t="shared" si="11"/>
        <v>26</v>
      </c>
      <c r="Q114" s="18" t="s">
        <v>181</v>
      </c>
    </row>
    <row r="115" spans="1:18" x14ac:dyDescent="0.35">
      <c r="B115" s="5"/>
      <c r="C115" s="9"/>
      <c r="D115" s="9"/>
      <c r="E115" s="9"/>
      <c r="F115" s="9"/>
      <c r="H115" s="8"/>
    </row>
    <row r="116" spans="1:18" x14ac:dyDescent="0.35">
      <c r="A116" s="4">
        <v>17</v>
      </c>
      <c r="B116" s="20"/>
      <c r="H116" s="8"/>
    </row>
    <row r="117" spans="1:18" x14ac:dyDescent="0.35">
      <c r="B117" s="5" t="s">
        <v>57</v>
      </c>
      <c r="C117" s="9" t="s">
        <v>24</v>
      </c>
      <c r="D117" s="21">
        <v>229</v>
      </c>
      <c r="E117" s="8">
        <v>4</v>
      </c>
      <c r="F117" s="14">
        <v>395</v>
      </c>
      <c r="G117" s="8">
        <v>6</v>
      </c>
      <c r="H117" s="17">
        <v>314</v>
      </c>
      <c r="I117" s="8">
        <v>4</v>
      </c>
      <c r="J117" s="27"/>
      <c r="L117" s="29"/>
      <c r="N117" s="31"/>
      <c r="P117" s="22">
        <f t="shared" ref="P117:P121" si="12">E117+G117+I117+K117+M117+O117</f>
        <v>14</v>
      </c>
    </row>
    <row r="118" spans="1:18" x14ac:dyDescent="0.35">
      <c r="B118" s="5" t="s">
        <v>54</v>
      </c>
      <c r="C118" s="9" t="s">
        <v>49</v>
      </c>
      <c r="D118" s="21"/>
      <c r="F118" s="14">
        <v>279</v>
      </c>
      <c r="G118" s="8">
        <v>4</v>
      </c>
      <c r="H118" s="17">
        <v>313</v>
      </c>
      <c r="I118" s="8">
        <v>3</v>
      </c>
      <c r="J118" s="27"/>
      <c r="L118" s="29"/>
      <c r="N118" s="31"/>
      <c r="P118" s="22">
        <f t="shared" si="12"/>
        <v>7</v>
      </c>
    </row>
    <row r="119" spans="1:18" x14ac:dyDescent="0.35">
      <c r="B119" s="5" t="s">
        <v>174</v>
      </c>
      <c r="C119" s="9" t="s">
        <v>49</v>
      </c>
      <c r="D119" s="21">
        <v>330</v>
      </c>
      <c r="E119" s="8">
        <v>6</v>
      </c>
      <c r="F119" s="14">
        <v>381</v>
      </c>
      <c r="G119" s="8">
        <v>5</v>
      </c>
      <c r="H119" s="17">
        <v>387</v>
      </c>
      <c r="I119" s="8">
        <v>5</v>
      </c>
      <c r="J119" s="27"/>
      <c r="L119" s="29">
        <v>330</v>
      </c>
      <c r="M119" s="8">
        <v>5</v>
      </c>
      <c r="N119" s="31"/>
      <c r="P119" s="38">
        <f t="shared" si="12"/>
        <v>21</v>
      </c>
      <c r="Q119" s="18" t="s">
        <v>181</v>
      </c>
    </row>
    <row r="120" spans="1:18" x14ac:dyDescent="0.35">
      <c r="B120" s="5" t="s">
        <v>75</v>
      </c>
      <c r="C120" s="9" t="s">
        <v>12</v>
      </c>
      <c r="D120" s="21">
        <v>560</v>
      </c>
      <c r="E120" s="8">
        <v>6</v>
      </c>
      <c r="F120" s="14">
        <v>508</v>
      </c>
      <c r="G120" s="8">
        <v>8</v>
      </c>
      <c r="H120" s="17">
        <v>509</v>
      </c>
      <c r="I120" s="8">
        <v>8</v>
      </c>
      <c r="J120" s="27">
        <v>491</v>
      </c>
      <c r="K120" s="8">
        <v>8</v>
      </c>
      <c r="L120" s="29">
        <v>561</v>
      </c>
      <c r="M120" s="8">
        <v>8</v>
      </c>
      <c r="N120" s="31"/>
      <c r="P120" s="38">
        <f t="shared" si="12"/>
        <v>38</v>
      </c>
      <c r="Q120" s="18" t="s">
        <v>180</v>
      </c>
      <c r="R120" s="6" t="s">
        <v>189</v>
      </c>
    </row>
    <row r="121" spans="1:18" x14ac:dyDescent="0.35">
      <c r="B121" s="5" t="s">
        <v>80</v>
      </c>
      <c r="C121" s="9" t="s">
        <v>150</v>
      </c>
      <c r="D121" s="21"/>
      <c r="F121" s="14"/>
      <c r="H121" s="17">
        <v>420</v>
      </c>
      <c r="I121" s="8">
        <v>6</v>
      </c>
      <c r="J121" s="27"/>
      <c r="L121" s="29">
        <v>361</v>
      </c>
      <c r="M121" s="8">
        <v>6</v>
      </c>
      <c r="N121" s="31"/>
      <c r="P121" s="38">
        <f t="shared" si="12"/>
        <v>12</v>
      </c>
      <c r="Q121" s="18" t="s">
        <v>179</v>
      </c>
    </row>
    <row r="122" spans="1:18" x14ac:dyDescent="0.35">
      <c r="B122" s="5"/>
      <c r="C122" s="9"/>
      <c r="H122" s="8"/>
    </row>
    <row r="123" spans="1:18" x14ac:dyDescent="0.35">
      <c r="A123" s="6" t="s">
        <v>23</v>
      </c>
      <c r="B123" s="20"/>
      <c r="C123"/>
      <c r="D123"/>
      <c r="E123"/>
      <c r="H123" s="8"/>
    </row>
    <row r="124" spans="1:18" x14ac:dyDescent="0.35">
      <c r="B124" s="5" t="s">
        <v>29</v>
      </c>
      <c r="C124" s="9" t="s">
        <v>49</v>
      </c>
      <c r="D124" s="21"/>
      <c r="F124" s="14">
        <v>360</v>
      </c>
      <c r="G124" s="8">
        <v>8</v>
      </c>
      <c r="H124" s="17">
        <v>380</v>
      </c>
      <c r="I124" s="8">
        <v>8</v>
      </c>
      <c r="J124" s="27"/>
      <c r="L124" s="29"/>
      <c r="N124" s="31"/>
      <c r="P124" s="22">
        <f>E124+G124+I124+K124+M124+O124</f>
        <v>16</v>
      </c>
    </row>
    <row r="125" spans="1:18" x14ac:dyDescent="0.35">
      <c r="B125" s="20"/>
      <c r="C125" s="9"/>
      <c r="H125" s="8"/>
    </row>
    <row r="126" spans="1:18" x14ac:dyDescent="0.35">
      <c r="A126" s="6" t="s">
        <v>26</v>
      </c>
      <c r="B126" s="20"/>
      <c r="C126" s="9"/>
      <c r="H126" s="8"/>
    </row>
    <row r="127" spans="1:18" x14ac:dyDescent="0.35">
      <c r="B127" s="5" t="s">
        <v>79</v>
      </c>
      <c r="C127" s="9" t="s">
        <v>77</v>
      </c>
      <c r="D127" s="21">
        <v>523</v>
      </c>
      <c r="E127" s="8">
        <v>8</v>
      </c>
      <c r="F127" s="14"/>
      <c r="H127" s="17">
        <v>548</v>
      </c>
      <c r="I127" s="8">
        <v>8</v>
      </c>
      <c r="J127" s="27"/>
      <c r="L127" s="29"/>
      <c r="N127" s="31"/>
      <c r="P127" s="22">
        <f>E127+G127+I127+K127+M127+O127</f>
        <v>16</v>
      </c>
    </row>
    <row r="128" spans="1:18" x14ac:dyDescent="0.35">
      <c r="B128" s="5"/>
      <c r="C128" s="9"/>
      <c r="H128" s="8"/>
    </row>
    <row r="129" spans="1:19" x14ac:dyDescent="0.35">
      <c r="A129" s="6" t="s">
        <v>127</v>
      </c>
      <c r="B129" s="5"/>
      <c r="C129" s="9"/>
      <c r="H129" s="8"/>
    </row>
    <row r="130" spans="1:19" x14ac:dyDescent="0.35">
      <c r="A130" s="6"/>
      <c r="B130" s="5" t="s">
        <v>58</v>
      </c>
      <c r="C130" s="9" t="s">
        <v>9</v>
      </c>
      <c r="D130" s="21">
        <v>298</v>
      </c>
      <c r="E130" s="8">
        <v>8</v>
      </c>
      <c r="F130" s="14"/>
      <c r="J130" s="27"/>
      <c r="L130" s="29"/>
      <c r="N130" s="31"/>
      <c r="P130" s="22">
        <f>E130+G130+I130+K130+M130+O130</f>
        <v>8</v>
      </c>
    </row>
    <row r="131" spans="1:19" x14ac:dyDescent="0.35">
      <c r="B131" s="20"/>
      <c r="C131" s="9"/>
      <c r="H131" s="8"/>
    </row>
    <row r="132" spans="1:19" x14ac:dyDescent="0.35">
      <c r="A132" s="6" t="s">
        <v>37</v>
      </c>
      <c r="B132" s="20"/>
      <c r="H132" s="8"/>
    </row>
    <row r="133" spans="1:19" x14ac:dyDescent="0.35">
      <c r="B133" s="5" t="s">
        <v>89</v>
      </c>
      <c r="C133" s="9" t="s">
        <v>16</v>
      </c>
      <c r="D133" s="21">
        <v>442</v>
      </c>
      <c r="E133" s="8">
        <v>2</v>
      </c>
      <c r="F133" s="14">
        <v>518</v>
      </c>
      <c r="G133" s="8">
        <v>5</v>
      </c>
      <c r="H133" s="17">
        <v>535</v>
      </c>
      <c r="I133" s="8">
        <v>6</v>
      </c>
      <c r="J133" s="27">
        <v>548</v>
      </c>
      <c r="K133" s="8">
        <v>5</v>
      </c>
      <c r="L133" s="29">
        <v>571</v>
      </c>
      <c r="M133" s="8">
        <v>5</v>
      </c>
      <c r="N133" s="31"/>
      <c r="P133" s="38">
        <f t="shared" ref="P133:P140" si="13">E133+G133+I133+K133+M133+O133</f>
        <v>23</v>
      </c>
      <c r="Q133" s="18" t="s">
        <v>188</v>
      </c>
      <c r="R133" s="6" t="s">
        <v>190</v>
      </c>
    </row>
    <row r="134" spans="1:19" x14ac:dyDescent="0.35">
      <c r="B134" s="39" t="s">
        <v>70</v>
      </c>
      <c r="C134" s="40" t="s">
        <v>71</v>
      </c>
      <c r="D134" s="21">
        <v>523</v>
      </c>
      <c r="E134" s="21">
        <v>6</v>
      </c>
      <c r="F134" s="21">
        <v>457</v>
      </c>
      <c r="G134" s="21">
        <v>3</v>
      </c>
      <c r="H134" s="21">
        <v>521</v>
      </c>
      <c r="I134" s="21">
        <v>4</v>
      </c>
      <c r="J134" s="21"/>
      <c r="K134" s="21"/>
      <c r="L134" s="21">
        <v>515</v>
      </c>
      <c r="M134" s="21">
        <v>4</v>
      </c>
      <c r="N134" s="21"/>
      <c r="O134" s="21">
        <v>8</v>
      </c>
      <c r="P134" s="38">
        <f t="shared" si="13"/>
        <v>25</v>
      </c>
      <c r="Q134" s="18" t="s">
        <v>179</v>
      </c>
      <c r="R134" s="6" t="s">
        <v>192</v>
      </c>
      <c r="S134" s="5"/>
    </row>
    <row r="135" spans="1:19" x14ac:dyDescent="0.35">
      <c r="B135" s="5" t="s">
        <v>56</v>
      </c>
      <c r="C135" s="9" t="s">
        <v>15</v>
      </c>
      <c r="D135" s="21">
        <v>517</v>
      </c>
      <c r="E135" s="8">
        <v>5</v>
      </c>
      <c r="F135" s="14">
        <v>534</v>
      </c>
      <c r="G135" s="8">
        <v>6</v>
      </c>
      <c r="H135" s="17">
        <v>534</v>
      </c>
      <c r="I135" s="8">
        <v>5</v>
      </c>
      <c r="J135" s="27">
        <v>551</v>
      </c>
      <c r="K135" s="8">
        <v>6</v>
      </c>
      <c r="L135" s="29"/>
      <c r="N135" s="31"/>
      <c r="P135" s="22">
        <f t="shared" si="13"/>
        <v>22</v>
      </c>
    </row>
    <row r="136" spans="1:19" x14ac:dyDescent="0.35">
      <c r="A136" s="4"/>
      <c r="B136" s="5" t="s">
        <v>61</v>
      </c>
      <c r="C136" s="9" t="s">
        <v>15</v>
      </c>
      <c r="D136" s="21">
        <v>498</v>
      </c>
      <c r="E136" s="8">
        <v>6</v>
      </c>
      <c r="F136" s="14">
        <v>494</v>
      </c>
      <c r="G136" s="8">
        <v>4</v>
      </c>
      <c r="H136" s="17">
        <v>518</v>
      </c>
      <c r="I136" s="8">
        <v>3</v>
      </c>
      <c r="J136" s="27">
        <v>593</v>
      </c>
      <c r="K136" s="8">
        <v>8</v>
      </c>
      <c r="L136" s="29">
        <v>602</v>
      </c>
      <c r="M136" s="8">
        <v>8</v>
      </c>
      <c r="N136" s="31"/>
      <c r="P136" s="38">
        <f t="shared" si="13"/>
        <v>29</v>
      </c>
      <c r="Q136" s="18" t="s">
        <v>181</v>
      </c>
      <c r="R136" s="6" t="s">
        <v>191</v>
      </c>
      <c r="S136" s="5"/>
    </row>
    <row r="137" spans="1:19" x14ac:dyDescent="0.35">
      <c r="B137" s="5" t="s">
        <v>68</v>
      </c>
      <c r="C137" s="9" t="s">
        <v>12</v>
      </c>
      <c r="D137" s="21"/>
      <c r="F137" s="14"/>
      <c r="H137" s="17">
        <v>438</v>
      </c>
      <c r="I137" s="8">
        <v>2</v>
      </c>
      <c r="J137" s="27">
        <v>408</v>
      </c>
      <c r="K137" s="8">
        <v>4</v>
      </c>
      <c r="L137" s="29">
        <v>393</v>
      </c>
      <c r="M137" s="8">
        <v>3</v>
      </c>
      <c r="N137" s="31"/>
      <c r="P137" s="38">
        <f t="shared" si="13"/>
        <v>9</v>
      </c>
      <c r="Q137" s="18" t="s">
        <v>183</v>
      </c>
    </row>
    <row r="138" spans="1:19" x14ac:dyDescent="0.35">
      <c r="B138" s="5" t="s">
        <v>14</v>
      </c>
      <c r="C138" s="9" t="s">
        <v>15</v>
      </c>
      <c r="D138" s="21">
        <v>504</v>
      </c>
      <c r="E138" s="8">
        <v>8</v>
      </c>
      <c r="F138" s="14"/>
      <c r="J138" s="27"/>
      <c r="L138" s="29"/>
      <c r="N138" s="31"/>
      <c r="P138" s="22">
        <f t="shared" si="13"/>
        <v>8</v>
      </c>
    </row>
    <row r="139" spans="1:19" x14ac:dyDescent="0.35">
      <c r="A139" s="32"/>
      <c r="B139" s="5" t="s">
        <v>28</v>
      </c>
      <c r="C139" s="9" t="s">
        <v>12</v>
      </c>
      <c r="D139" s="21">
        <v>551</v>
      </c>
      <c r="E139" s="8">
        <v>8</v>
      </c>
      <c r="F139" s="14">
        <v>535</v>
      </c>
      <c r="G139" s="8">
        <v>8</v>
      </c>
      <c r="H139" s="17">
        <v>542</v>
      </c>
      <c r="I139" s="8">
        <v>8</v>
      </c>
      <c r="J139" s="27"/>
      <c r="L139" s="29">
        <v>576</v>
      </c>
      <c r="M139" s="8">
        <v>6</v>
      </c>
      <c r="N139" s="31"/>
      <c r="P139" s="38">
        <f t="shared" si="13"/>
        <v>30</v>
      </c>
      <c r="Q139" s="18" t="s">
        <v>180</v>
      </c>
      <c r="S139" s="5"/>
    </row>
    <row r="140" spans="1:19" x14ac:dyDescent="0.35">
      <c r="A140" s="32"/>
      <c r="B140" s="5" t="s">
        <v>164</v>
      </c>
      <c r="C140" s="9" t="s">
        <v>71</v>
      </c>
      <c r="D140" s="21"/>
      <c r="F140" s="14"/>
      <c r="H140" s="17">
        <v>339</v>
      </c>
      <c r="I140" s="8">
        <v>1</v>
      </c>
      <c r="J140" s="27"/>
      <c r="L140" s="29"/>
      <c r="N140" s="31"/>
      <c r="P140" s="22">
        <f t="shared" si="13"/>
        <v>1</v>
      </c>
    </row>
    <row r="141" spans="1:19" x14ac:dyDescent="0.35">
      <c r="A141" s="32"/>
      <c r="B141" s="5"/>
      <c r="C141" s="9"/>
      <c r="F141" s="9"/>
      <c r="G141" s="9"/>
      <c r="H141" s="9"/>
      <c r="J141" s="9"/>
      <c r="K141" s="9"/>
      <c r="L141" s="9"/>
      <c r="M141" s="9"/>
      <c r="N141" s="9"/>
      <c r="O141" s="9"/>
      <c r="P141" s="9"/>
    </row>
    <row r="142" spans="1:19" x14ac:dyDescent="0.35">
      <c r="A142" s="34" t="s">
        <v>104</v>
      </c>
      <c r="B142" s="5"/>
      <c r="C142" s="9"/>
      <c r="F142" s="9"/>
      <c r="G142" s="9"/>
      <c r="H142" s="9"/>
      <c r="J142" s="9"/>
      <c r="K142" s="9"/>
      <c r="L142" s="9"/>
      <c r="M142" s="9"/>
      <c r="N142" s="9"/>
      <c r="O142" s="9"/>
      <c r="P142" s="9"/>
    </row>
    <row r="143" spans="1:19" x14ac:dyDescent="0.35">
      <c r="A143" s="32"/>
      <c r="B143" s="5" t="s">
        <v>50</v>
      </c>
      <c r="C143" s="9" t="s">
        <v>51</v>
      </c>
      <c r="D143" s="21"/>
      <c r="F143" s="14"/>
      <c r="H143" s="17">
        <v>386</v>
      </c>
      <c r="I143" s="8">
        <v>8</v>
      </c>
      <c r="J143" s="27"/>
      <c r="L143" s="29"/>
      <c r="N143" s="31"/>
      <c r="P143" s="22">
        <f t="shared" ref="P143:P144" si="14">E143+G143+I143+K143+M143+O143</f>
        <v>8</v>
      </c>
    </row>
    <row r="144" spans="1:19" x14ac:dyDescent="0.35">
      <c r="A144" s="32"/>
      <c r="B144" s="5" t="s">
        <v>105</v>
      </c>
      <c r="C144" s="9" t="s">
        <v>77</v>
      </c>
      <c r="D144" s="21"/>
      <c r="F144" s="14"/>
      <c r="H144" s="17">
        <v>305</v>
      </c>
      <c r="I144" s="8">
        <v>6</v>
      </c>
      <c r="J144" s="27"/>
      <c r="L144" s="29"/>
      <c r="N144" s="31"/>
      <c r="P144" s="22">
        <f t="shared" si="14"/>
        <v>6</v>
      </c>
    </row>
    <row r="145" spans="1:19" x14ac:dyDescent="0.35">
      <c r="A145" s="32"/>
      <c r="B145" s="5"/>
      <c r="C145" s="9"/>
      <c r="F145" s="9"/>
      <c r="G145" s="9"/>
      <c r="H145" s="9"/>
      <c r="J145" s="9"/>
      <c r="K145" s="9"/>
      <c r="L145" s="9"/>
      <c r="M145" s="9"/>
      <c r="N145" s="9"/>
      <c r="O145" s="9"/>
      <c r="P145" s="9"/>
    </row>
    <row r="146" spans="1:19" x14ac:dyDescent="0.35">
      <c r="A146" s="4">
        <v>20</v>
      </c>
      <c r="B146" s="20"/>
      <c r="C146" s="9"/>
      <c r="H146" s="8"/>
    </row>
    <row r="147" spans="1:19" x14ac:dyDescent="0.35">
      <c r="B147" s="5" t="s">
        <v>17</v>
      </c>
      <c r="C147" s="9" t="s">
        <v>9</v>
      </c>
      <c r="D147" s="21">
        <v>544</v>
      </c>
      <c r="E147" s="8">
        <v>8</v>
      </c>
      <c r="F147" s="14">
        <v>551</v>
      </c>
      <c r="G147" s="8">
        <v>8</v>
      </c>
      <c r="H147" s="17">
        <v>551</v>
      </c>
      <c r="I147" s="8">
        <v>8</v>
      </c>
      <c r="J147" s="27">
        <v>594</v>
      </c>
      <c r="K147" s="8">
        <v>8</v>
      </c>
      <c r="L147" s="29">
        <v>592</v>
      </c>
      <c r="M147" s="8">
        <v>8</v>
      </c>
      <c r="N147" s="31"/>
      <c r="P147" s="38">
        <f t="shared" ref="P147:P151" si="15">E147+G147+I147+K147+M147+O147</f>
        <v>40</v>
      </c>
      <c r="Q147" s="18" t="s">
        <v>180</v>
      </c>
      <c r="R147" s="6" t="s">
        <v>189</v>
      </c>
      <c r="S147" s="5"/>
    </row>
    <row r="148" spans="1:19" x14ac:dyDescent="0.35">
      <c r="B148" s="5" t="s">
        <v>55</v>
      </c>
      <c r="C148" s="9" t="s">
        <v>9</v>
      </c>
      <c r="D148" s="21"/>
      <c r="F148" s="14"/>
      <c r="H148" s="17">
        <v>331</v>
      </c>
      <c r="I148" s="8">
        <v>4</v>
      </c>
      <c r="J148" s="27"/>
      <c r="L148" s="29">
        <v>234</v>
      </c>
      <c r="M148" s="8">
        <v>5</v>
      </c>
      <c r="N148" s="31"/>
      <c r="P148" s="38">
        <f t="shared" si="15"/>
        <v>9</v>
      </c>
      <c r="Q148" s="18" t="s">
        <v>179</v>
      </c>
      <c r="S148" s="5"/>
    </row>
    <row r="149" spans="1:19" x14ac:dyDescent="0.35">
      <c r="B149" s="5" t="s">
        <v>35</v>
      </c>
      <c r="C149" s="9" t="s">
        <v>11</v>
      </c>
      <c r="D149" s="21"/>
      <c r="F149" s="14"/>
      <c r="H149" s="17">
        <v>502</v>
      </c>
      <c r="I149" s="8">
        <v>6</v>
      </c>
      <c r="J149" s="27"/>
      <c r="L149" s="29"/>
      <c r="N149" s="31"/>
      <c r="P149" s="22">
        <f t="shared" si="15"/>
        <v>6</v>
      </c>
    </row>
    <row r="150" spans="1:19" x14ac:dyDescent="0.35">
      <c r="B150" s="5" t="s">
        <v>48</v>
      </c>
      <c r="C150" s="9" t="s">
        <v>9</v>
      </c>
      <c r="D150" s="21"/>
      <c r="F150" s="14">
        <v>521</v>
      </c>
      <c r="G150" s="8">
        <v>6</v>
      </c>
      <c r="H150" s="17">
        <v>450</v>
      </c>
      <c r="I150" s="8">
        <v>5</v>
      </c>
      <c r="J150" s="27"/>
      <c r="L150" s="29">
        <v>478</v>
      </c>
      <c r="M150" s="8">
        <v>6</v>
      </c>
      <c r="N150" s="31"/>
      <c r="P150" s="38">
        <f t="shared" si="15"/>
        <v>17</v>
      </c>
      <c r="Q150" s="18" t="s">
        <v>181</v>
      </c>
      <c r="S150" s="5"/>
    </row>
    <row r="151" spans="1:19" x14ac:dyDescent="0.35">
      <c r="B151" s="5" t="s">
        <v>170</v>
      </c>
      <c r="C151" s="9" t="s">
        <v>77</v>
      </c>
      <c r="D151" s="21">
        <v>322</v>
      </c>
      <c r="E151" s="8">
        <v>5</v>
      </c>
      <c r="F151" s="14"/>
      <c r="J151" s="27">
        <v>265</v>
      </c>
      <c r="K151" s="8">
        <v>6</v>
      </c>
      <c r="L151" s="29"/>
      <c r="N151" s="31"/>
      <c r="P151" s="22">
        <f t="shared" si="15"/>
        <v>11</v>
      </c>
    </row>
    <row r="152" spans="1:19" x14ac:dyDescent="0.35">
      <c r="B152" s="5"/>
      <c r="C152" s="9"/>
      <c r="D152" s="9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</row>
    <row r="153" spans="1:19" x14ac:dyDescent="0.35">
      <c r="A153" s="6" t="s">
        <v>36</v>
      </c>
      <c r="H153" s="8"/>
    </row>
    <row r="154" spans="1:19" x14ac:dyDescent="0.35">
      <c r="A154" s="6"/>
      <c r="B154" s="5" t="s">
        <v>58</v>
      </c>
      <c r="C154" s="9" t="s">
        <v>9</v>
      </c>
      <c r="D154" s="21"/>
      <c r="F154" s="14">
        <v>385</v>
      </c>
      <c r="G154" s="8">
        <v>8</v>
      </c>
      <c r="H154" s="17">
        <v>386</v>
      </c>
      <c r="I154" s="8">
        <v>8</v>
      </c>
      <c r="J154" s="27"/>
      <c r="L154" s="29">
        <v>424</v>
      </c>
      <c r="M154" s="8">
        <v>8</v>
      </c>
      <c r="N154" s="31"/>
      <c r="P154" s="38">
        <f>E154+G154+I154+K154+M154+O154</f>
        <v>24</v>
      </c>
      <c r="Q154" s="18" t="s">
        <v>180</v>
      </c>
    </row>
    <row r="155" spans="1:19" x14ac:dyDescent="0.35">
      <c r="H155" s="8"/>
    </row>
    <row r="156" spans="1:19" x14ac:dyDescent="0.35">
      <c r="A156" s="6" t="s">
        <v>25</v>
      </c>
      <c r="H156" s="8"/>
    </row>
    <row r="157" spans="1:19" x14ac:dyDescent="0.35">
      <c r="A157" s="6"/>
      <c r="B157" t="s">
        <v>20</v>
      </c>
      <c r="C157" s="8" t="s">
        <v>11</v>
      </c>
      <c r="D157" s="21">
        <v>560</v>
      </c>
      <c r="E157" s="8">
        <v>8</v>
      </c>
      <c r="F157" s="14"/>
      <c r="H157" s="17">
        <v>551</v>
      </c>
      <c r="I157" s="8">
        <v>8</v>
      </c>
      <c r="J157" s="27"/>
      <c r="L157" s="29"/>
      <c r="N157" s="31"/>
      <c r="P157" s="22">
        <f>E157+G157+I157+K157+M157+O157</f>
        <v>16</v>
      </c>
    </row>
    <row r="158" spans="1:19" x14ac:dyDescent="0.35">
      <c r="H158" s="8"/>
    </row>
    <row r="159" spans="1:19" x14ac:dyDescent="0.35">
      <c r="H159" s="8"/>
    </row>
    <row r="160" spans="1:19" x14ac:dyDescent="0.35">
      <c r="H160" s="8"/>
      <c r="R160" s="36" t="s">
        <v>166</v>
      </c>
    </row>
    <row r="161" spans="1:20" x14ac:dyDescent="0.35">
      <c r="B161" t="s">
        <v>113</v>
      </c>
      <c r="H161" s="8"/>
      <c r="R161" s="35" t="s">
        <v>165</v>
      </c>
    </row>
    <row r="162" spans="1:20" x14ac:dyDescent="0.35">
      <c r="H162" s="8"/>
    </row>
    <row r="163" spans="1:20" s="8" customFormat="1" x14ac:dyDescent="0.35">
      <c r="A163"/>
      <c r="B163" t="s">
        <v>167</v>
      </c>
      <c r="Q163" s="18"/>
      <c r="R163"/>
      <c r="S163"/>
      <c r="T163"/>
    </row>
    <row r="164" spans="1:20" s="8" customFormat="1" x14ac:dyDescent="0.35">
      <c r="A164"/>
      <c r="B164"/>
      <c r="Q164" s="18"/>
      <c r="R164"/>
      <c r="S164"/>
      <c r="T164"/>
    </row>
    <row r="165" spans="1:20" s="8" customFormat="1" x14ac:dyDescent="0.35">
      <c r="A165"/>
      <c r="B165"/>
      <c r="Q165" s="18"/>
      <c r="R165"/>
      <c r="S165"/>
      <c r="T165"/>
    </row>
    <row r="166" spans="1:20" s="8" customFormat="1" x14ac:dyDescent="0.35">
      <c r="A166"/>
      <c r="B166"/>
      <c r="Q166" s="18"/>
      <c r="R166"/>
      <c r="S166"/>
      <c r="T166"/>
    </row>
    <row r="167" spans="1:20" s="8" customFormat="1" x14ac:dyDescent="0.35">
      <c r="A167"/>
      <c r="B167"/>
      <c r="Q167" s="18"/>
      <c r="R167"/>
      <c r="S167"/>
      <c r="T167"/>
    </row>
    <row r="168" spans="1:20" s="8" customFormat="1" x14ac:dyDescent="0.35">
      <c r="A168"/>
      <c r="B168"/>
      <c r="Q168" s="18"/>
      <c r="R168"/>
      <c r="S168"/>
      <c r="T168"/>
    </row>
    <row r="169" spans="1:20" s="8" customFormat="1" x14ac:dyDescent="0.35">
      <c r="A169"/>
      <c r="B169"/>
      <c r="Q169" s="18"/>
      <c r="R169"/>
      <c r="S169"/>
      <c r="T169"/>
    </row>
    <row r="170" spans="1:20" s="8" customFormat="1" x14ac:dyDescent="0.35">
      <c r="A170"/>
      <c r="B170"/>
      <c r="Q170" s="18"/>
      <c r="R170"/>
      <c r="S170"/>
      <c r="T170"/>
    </row>
    <row r="171" spans="1:20" s="8" customFormat="1" x14ac:dyDescent="0.35">
      <c r="A171"/>
      <c r="B171"/>
      <c r="Q171" s="18"/>
      <c r="R171"/>
      <c r="S171"/>
      <c r="T171"/>
    </row>
    <row r="172" spans="1:20" s="8" customFormat="1" x14ac:dyDescent="0.35">
      <c r="A172"/>
      <c r="B172"/>
      <c r="Q172" s="18"/>
      <c r="R172"/>
      <c r="S172"/>
      <c r="T172"/>
    </row>
    <row r="173" spans="1:20" s="8" customFormat="1" x14ac:dyDescent="0.35">
      <c r="A173"/>
      <c r="B173"/>
      <c r="Q173" s="18"/>
      <c r="R173"/>
      <c r="S173"/>
      <c r="T173"/>
    </row>
    <row r="174" spans="1:20" s="8" customFormat="1" x14ac:dyDescent="0.35">
      <c r="A174"/>
      <c r="B174"/>
      <c r="Q174" s="18"/>
      <c r="R174"/>
      <c r="S174"/>
      <c r="T174"/>
    </row>
    <row r="175" spans="1:20" s="8" customFormat="1" x14ac:dyDescent="0.35">
      <c r="A175"/>
      <c r="B175"/>
      <c r="Q175" s="18"/>
      <c r="R175"/>
      <c r="S175"/>
      <c r="T175"/>
    </row>
    <row r="176" spans="1:20" s="8" customFormat="1" x14ac:dyDescent="0.35">
      <c r="A176"/>
      <c r="B176"/>
      <c r="Q176" s="18"/>
      <c r="R176"/>
      <c r="S176"/>
      <c r="T176"/>
    </row>
    <row r="177" spans="1:20" s="8" customFormat="1" x14ac:dyDescent="0.35">
      <c r="A177"/>
      <c r="B177"/>
      <c r="Q177" s="18"/>
      <c r="R177"/>
      <c r="S177"/>
      <c r="T177"/>
    </row>
    <row r="178" spans="1:20" s="8" customFormat="1" x14ac:dyDescent="0.35">
      <c r="A178"/>
      <c r="B178"/>
      <c r="Q178" s="18"/>
      <c r="R178"/>
      <c r="S178"/>
      <c r="T178"/>
    </row>
    <row r="179" spans="1:20" s="8" customFormat="1" x14ac:dyDescent="0.35">
      <c r="A179"/>
      <c r="B179"/>
      <c r="Q179" s="18"/>
      <c r="R179"/>
      <c r="S179"/>
      <c r="T179"/>
    </row>
    <row r="180" spans="1:20" s="8" customFormat="1" x14ac:dyDescent="0.35">
      <c r="A180"/>
      <c r="B180"/>
      <c r="Q180" s="18"/>
      <c r="R180"/>
      <c r="S180"/>
      <c r="T180"/>
    </row>
    <row r="181" spans="1:20" s="8" customFormat="1" x14ac:dyDescent="0.35">
      <c r="A181"/>
      <c r="B181"/>
      <c r="Q181" s="18"/>
      <c r="R181"/>
      <c r="S181"/>
      <c r="T181"/>
    </row>
    <row r="182" spans="1:20" s="8" customFormat="1" x14ac:dyDescent="0.35">
      <c r="A182"/>
      <c r="B182"/>
      <c r="Q182" s="18"/>
      <c r="R182"/>
      <c r="S182"/>
      <c r="T182"/>
    </row>
    <row r="183" spans="1:20" s="8" customFormat="1" x14ac:dyDescent="0.35">
      <c r="A183"/>
      <c r="B183"/>
      <c r="Q183" s="18"/>
      <c r="R183"/>
      <c r="S183"/>
      <c r="T183"/>
    </row>
    <row r="184" spans="1:20" s="8" customFormat="1" x14ac:dyDescent="0.35">
      <c r="A184"/>
      <c r="B184"/>
      <c r="Q184" s="18"/>
      <c r="R184"/>
      <c r="S184"/>
      <c r="T184"/>
    </row>
    <row r="185" spans="1:20" s="8" customFormat="1" x14ac:dyDescent="0.35">
      <c r="A185"/>
      <c r="B185"/>
      <c r="Q185" s="18"/>
      <c r="R185"/>
      <c r="S185"/>
      <c r="T185"/>
    </row>
    <row r="186" spans="1:20" s="8" customFormat="1" x14ac:dyDescent="0.35">
      <c r="A186"/>
      <c r="B186"/>
      <c r="Q186" s="18"/>
      <c r="R186"/>
      <c r="S186"/>
      <c r="T186"/>
    </row>
    <row r="187" spans="1:20" s="8" customFormat="1" x14ac:dyDescent="0.35">
      <c r="A187"/>
      <c r="B187"/>
      <c r="Q187" s="18"/>
      <c r="R187"/>
      <c r="S187"/>
      <c r="T187"/>
    </row>
    <row r="188" spans="1:20" s="8" customFormat="1" x14ac:dyDescent="0.35">
      <c r="A188"/>
      <c r="B188"/>
      <c r="Q188" s="18"/>
      <c r="R188"/>
      <c r="S188"/>
      <c r="T188"/>
    </row>
    <row r="189" spans="1:20" s="8" customFormat="1" x14ac:dyDescent="0.35">
      <c r="A189"/>
      <c r="B189"/>
      <c r="Q189" s="18"/>
      <c r="R189"/>
      <c r="S189"/>
      <c r="T189"/>
    </row>
    <row r="190" spans="1:20" s="8" customFormat="1" x14ac:dyDescent="0.35">
      <c r="A190"/>
      <c r="B190"/>
      <c r="Q190" s="18"/>
      <c r="R190"/>
      <c r="S190"/>
      <c r="T190"/>
    </row>
    <row r="191" spans="1:20" s="8" customFormat="1" x14ac:dyDescent="0.35">
      <c r="A191"/>
      <c r="B191"/>
      <c r="Q191" s="18"/>
      <c r="R191"/>
      <c r="S191"/>
      <c r="T191"/>
    </row>
    <row r="192" spans="1:20" s="8" customFormat="1" x14ac:dyDescent="0.35">
      <c r="A192"/>
      <c r="B192"/>
      <c r="Q192" s="18"/>
      <c r="R192"/>
      <c r="S192"/>
      <c r="T192"/>
    </row>
    <row r="193" spans="1:20" s="8" customFormat="1" x14ac:dyDescent="0.35">
      <c r="A193"/>
      <c r="B193"/>
      <c r="Q193" s="18"/>
      <c r="R193"/>
      <c r="S193"/>
      <c r="T193"/>
    </row>
    <row r="194" spans="1:20" s="8" customFormat="1" x14ac:dyDescent="0.35">
      <c r="A194"/>
      <c r="B194"/>
      <c r="Q194" s="18"/>
      <c r="R194"/>
      <c r="S194"/>
      <c r="T194"/>
    </row>
    <row r="195" spans="1:20" s="8" customFormat="1" x14ac:dyDescent="0.35">
      <c r="A195"/>
      <c r="B195"/>
      <c r="Q195" s="18"/>
      <c r="R195"/>
      <c r="S195"/>
      <c r="T195"/>
    </row>
    <row r="196" spans="1:20" s="8" customFormat="1" x14ac:dyDescent="0.35">
      <c r="A196"/>
      <c r="B196"/>
      <c r="Q196" s="18"/>
      <c r="R196"/>
      <c r="S196"/>
      <c r="T196"/>
    </row>
    <row r="197" spans="1:20" s="8" customFormat="1" x14ac:dyDescent="0.35">
      <c r="A197"/>
      <c r="B197"/>
      <c r="Q197" s="18"/>
      <c r="R197"/>
      <c r="S197"/>
      <c r="T197"/>
    </row>
    <row r="198" spans="1:20" s="8" customFormat="1" x14ac:dyDescent="0.35">
      <c r="A198"/>
      <c r="B198"/>
      <c r="Q198" s="18"/>
      <c r="R198"/>
      <c r="S198"/>
      <c r="T198"/>
    </row>
    <row r="199" spans="1:20" s="8" customFormat="1" x14ac:dyDescent="0.35">
      <c r="A199"/>
      <c r="B199"/>
      <c r="Q199" s="18"/>
      <c r="R199"/>
      <c r="S199"/>
      <c r="T199"/>
    </row>
    <row r="200" spans="1:20" s="8" customFormat="1" x14ac:dyDescent="0.35">
      <c r="A200"/>
      <c r="B200"/>
      <c r="Q200" s="18"/>
      <c r="R200"/>
      <c r="S200"/>
      <c r="T200"/>
    </row>
    <row r="201" spans="1:20" s="8" customFormat="1" x14ac:dyDescent="0.35">
      <c r="A201"/>
      <c r="B201"/>
      <c r="Q201" s="18"/>
      <c r="R201"/>
      <c r="S201"/>
      <c r="T201"/>
    </row>
    <row r="202" spans="1:20" s="8" customFormat="1" x14ac:dyDescent="0.35">
      <c r="A202"/>
      <c r="B202"/>
      <c r="Q202" s="18"/>
      <c r="R202"/>
      <c r="S202"/>
      <c r="T202"/>
    </row>
    <row r="203" spans="1:20" s="8" customFormat="1" x14ac:dyDescent="0.35">
      <c r="A203"/>
      <c r="B203"/>
      <c r="Q203" s="18"/>
      <c r="R203"/>
      <c r="S203"/>
      <c r="T203"/>
    </row>
    <row r="204" spans="1:20" s="8" customFormat="1" x14ac:dyDescent="0.35">
      <c r="A204"/>
      <c r="B204"/>
      <c r="Q204" s="18"/>
      <c r="R204"/>
      <c r="S204"/>
      <c r="T204"/>
    </row>
    <row r="205" spans="1:20" s="8" customFormat="1" x14ac:dyDescent="0.35">
      <c r="A205"/>
      <c r="B205"/>
      <c r="Q205" s="18"/>
      <c r="R205"/>
      <c r="S205"/>
      <c r="T205"/>
    </row>
    <row r="206" spans="1:20" s="8" customFormat="1" x14ac:dyDescent="0.35">
      <c r="A206"/>
      <c r="B206"/>
      <c r="Q206" s="18"/>
      <c r="R206"/>
      <c r="S206"/>
      <c r="T206"/>
    </row>
    <row r="207" spans="1:20" s="8" customFormat="1" x14ac:dyDescent="0.35">
      <c r="A207"/>
      <c r="B207"/>
      <c r="Q207" s="18"/>
      <c r="R207"/>
      <c r="S207"/>
      <c r="T207"/>
    </row>
    <row r="208" spans="1:20" s="8" customFormat="1" x14ac:dyDescent="0.35">
      <c r="A208"/>
      <c r="B208"/>
      <c r="Q208" s="18"/>
      <c r="R208"/>
      <c r="S208"/>
      <c r="T208"/>
    </row>
    <row r="209" spans="1:20" s="8" customFormat="1" x14ac:dyDescent="0.35">
      <c r="A209"/>
      <c r="B209"/>
      <c r="Q209" s="18"/>
      <c r="R209"/>
      <c r="S209"/>
      <c r="T209"/>
    </row>
    <row r="210" spans="1:20" s="8" customFormat="1" x14ac:dyDescent="0.35">
      <c r="A210"/>
      <c r="B210"/>
      <c r="Q210" s="18"/>
      <c r="R210"/>
      <c r="S210"/>
      <c r="T210"/>
    </row>
    <row r="211" spans="1:20" s="8" customFormat="1" x14ac:dyDescent="0.35">
      <c r="A211"/>
      <c r="B211"/>
      <c r="Q211" s="18"/>
      <c r="R211"/>
      <c r="S211"/>
      <c r="T211"/>
    </row>
    <row r="212" spans="1:20" s="8" customFormat="1" x14ac:dyDescent="0.35">
      <c r="A212"/>
      <c r="B212"/>
      <c r="Q212" s="18"/>
      <c r="R212"/>
      <c r="S212"/>
      <c r="T212"/>
    </row>
    <row r="213" spans="1:20" s="8" customFormat="1" x14ac:dyDescent="0.35">
      <c r="A213"/>
      <c r="B213"/>
      <c r="Q213" s="18"/>
      <c r="R213"/>
      <c r="S213"/>
      <c r="T213"/>
    </row>
    <row r="214" spans="1:20" s="8" customFormat="1" x14ac:dyDescent="0.35">
      <c r="A214"/>
      <c r="B214"/>
      <c r="Q214" s="18"/>
      <c r="R214"/>
      <c r="S214"/>
      <c r="T214"/>
    </row>
    <row r="215" spans="1:20" s="8" customFormat="1" x14ac:dyDescent="0.35">
      <c r="A215"/>
      <c r="B215"/>
      <c r="Q215" s="18"/>
      <c r="R215"/>
      <c r="S215"/>
      <c r="T215"/>
    </row>
    <row r="216" spans="1:20" s="8" customFormat="1" x14ac:dyDescent="0.35">
      <c r="A216"/>
      <c r="B216"/>
      <c r="Q216" s="18"/>
      <c r="R216"/>
      <c r="S216"/>
      <c r="T216"/>
    </row>
  </sheetData>
  <mergeCells count="1">
    <mergeCell ref="A1:C1"/>
  </mergeCells>
  <conditionalFormatting sqref="D2:O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0A21-C25E-4CDB-BF69-03FC25C1BBBD}">
  <dimension ref="B2:B15"/>
  <sheetViews>
    <sheetView workbookViewId="0">
      <selection activeCell="C7" sqref="C7"/>
    </sheetView>
  </sheetViews>
  <sheetFormatPr defaultRowHeight="15.5" x14ac:dyDescent="0.35"/>
  <cols>
    <col min="2" max="2" width="52.33203125" customWidth="1"/>
  </cols>
  <sheetData>
    <row r="2" spans="2:2" ht="62" x14ac:dyDescent="0.35">
      <c r="B2" s="10" t="s">
        <v>38</v>
      </c>
    </row>
    <row r="3" spans="2:2" ht="31" x14ac:dyDescent="0.35">
      <c r="B3" s="10" t="s">
        <v>39</v>
      </c>
    </row>
    <row r="4" spans="2:2" ht="46.5" x14ac:dyDescent="0.35">
      <c r="B4" s="11" t="s">
        <v>176</v>
      </c>
    </row>
    <row r="5" spans="2:2" ht="31" x14ac:dyDescent="0.35">
      <c r="B5" s="10" t="s">
        <v>60</v>
      </c>
    </row>
    <row r="6" spans="2:2" ht="31" x14ac:dyDescent="0.35">
      <c r="B6" s="10" t="s">
        <v>107</v>
      </c>
    </row>
    <row r="7" spans="2:2" ht="31" x14ac:dyDescent="0.35">
      <c r="B7" s="10" t="s">
        <v>177</v>
      </c>
    </row>
    <row r="8" spans="2:2" x14ac:dyDescent="0.35">
      <c r="B8" s="11" t="s">
        <v>40</v>
      </c>
    </row>
    <row r="9" spans="2:2" x14ac:dyDescent="0.35">
      <c r="B9" s="10" t="s">
        <v>41</v>
      </c>
    </row>
    <row r="10" spans="2:2" x14ac:dyDescent="0.35">
      <c r="B10" s="10" t="s">
        <v>42</v>
      </c>
    </row>
    <row r="11" spans="2:2" x14ac:dyDescent="0.35">
      <c r="B11" s="10" t="s">
        <v>43</v>
      </c>
    </row>
    <row r="12" spans="2:2" x14ac:dyDescent="0.35">
      <c r="B12" s="10" t="s">
        <v>44</v>
      </c>
    </row>
    <row r="13" spans="2:2" x14ac:dyDescent="0.35">
      <c r="B13" s="10" t="s">
        <v>45</v>
      </c>
    </row>
    <row r="14" spans="2:2" x14ac:dyDescent="0.35">
      <c r="B14" s="10" t="s">
        <v>46</v>
      </c>
    </row>
    <row r="15" spans="2:2" ht="31" customHeight="1" x14ac:dyDescent="0.35">
      <c r="B15" s="10" t="s">
        <v>47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</vt:lpstr>
      <vt:lpstr>Säännöt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 Raisoma</dc:creator>
  <cp:lastModifiedBy>Marja Raisoma</cp:lastModifiedBy>
  <cp:lastPrinted>2022-07-19T13:18:10Z</cp:lastPrinted>
  <dcterms:created xsi:type="dcterms:W3CDTF">2018-10-10T10:23:37Z</dcterms:created>
  <dcterms:modified xsi:type="dcterms:W3CDTF">2024-08-12T14:45:03Z</dcterms:modified>
</cp:coreProperties>
</file>