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05" activeTab="5"/>
  </bookViews>
  <sheets>
    <sheet name="Taulukko1" sheetId="1" r:id="rId1"/>
    <sheet name="Taulukko2" sheetId="2" r:id="rId2"/>
    <sheet name="Taul1" sheetId="3" r:id="rId3"/>
    <sheet name="Taulukko3" sheetId="4" r:id="rId4"/>
    <sheet name="Taul2" sheetId="5" r:id="rId5"/>
    <sheet name="Taul3" sheetId="6" r:id="rId6"/>
  </sheets>
  <definedNames/>
  <calcPr fullCalcOnLoad="1" refMode="R1C1"/>
</workbook>
</file>

<file path=xl/sharedStrings.xml><?xml version="1.0" encoding="utf-8"?>
<sst xmlns="http://schemas.openxmlformats.org/spreadsheetml/2006/main" count="238" uniqueCount="99">
  <si>
    <t>Seuraottelu Lahden Ahkera – Tampereen Pyrintö 7.9.2012</t>
  </si>
  <si>
    <t>PISTETILANNE</t>
  </si>
  <si>
    <t>Laji</t>
  </si>
  <si>
    <t xml:space="preserve"> LA</t>
  </si>
  <si>
    <t>Yht.</t>
  </si>
  <si>
    <t xml:space="preserve"> TP</t>
  </si>
  <si>
    <t>Yht.</t>
  </si>
  <si>
    <t>T9 40 m</t>
  </si>
  <si>
    <t>P9 40 m</t>
  </si>
  <si>
    <t>T10 60 m</t>
  </si>
  <si>
    <t>P10 60 m</t>
  </si>
  <si>
    <t>T11 60 m aj</t>
  </si>
  <si>
    <t>P11 60 m aj</t>
  </si>
  <si>
    <t>P12 kiekko</t>
  </si>
  <si>
    <t>T12 kiekko</t>
  </si>
  <si>
    <t>T12 60 m aj</t>
  </si>
  <si>
    <t>P12 60 m aj</t>
  </si>
  <si>
    <t>P13 keihäs</t>
  </si>
  <si>
    <t>T13 keihäs</t>
  </si>
  <si>
    <t>T13 60 m aj</t>
  </si>
  <si>
    <t>P13 60 m aj</t>
  </si>
  <si>
    <t>P9 junnukeihäs</t>
  </si>
  <si>
    <t>P9 1000 m</t>
  </si>
  <si>
    <t>T9 1000 m</t>
  </si>
  <si>
    <t>T9 junnukeihäs</t>
  </si>
  <si>
    <t>P13 1000 m</t>
  </si>
  <si>
    <t>T13 1000 m</t>
  </si>
  <si>
    <t>P11 kiekko</t>
  </si>
  <si>
    <t>T11 kiekko</t>
  </si>
  <si>
    <t>P10 kuula</t>
  </si>
  <si>
    <t>T10 kuula</t>
  </si>
  <si>
    <t>P12 1000 m</t>
  </si>
  <si>
    <t>T12 1000 m</t>
  </si>
  <si>
    <t>T11 1000 m</t>
  </si>
  <si>
    <t>P11 1000 m</t>
  </si>
  <si>
    <t>T10 1000 m</t>
  </si>
  <si>
    <t>P10 1000 m</t>
  </si>
  <si>
    <t>Sukkulaviesti</t>
  </si>
  <si>
    <t>Yhteensä</t>
  </si>
  <si>
    <t>Seuraottelu Lahden Ahkera – Tampereen Pyrintö 6.9.2013</t>
  </si>
  <si>
    <t>PISTETILANNE</t>
  </si>
  <si>
    <t>Laji</t>
  </si>
  <si>
    <t xml:space="preserve"> LA</t>
  </si>
  <si>
    <t>Yht.</t>
  </si>
  <si>
    <t xml:space="preserve"> TP</t>
  </si>
  <si>
    <t>Yht.</t>
  </si>
  <si>
    <t>P11 60 m aj</t>
  </si>
  <si>
    <t>T11 60 m aj</t>
  </si>
  <si>
    <t>P12 60 m aj</t>
  </si>
  <si>
    <t>T12 60 m aj</t>
  </si>
  <si>
    <t>P13 60 m aj</t>
  </si>
  <si>
    <t>T13 60 m aj</t>
  </si>
  <si>
    <t>T10 kuula</t>
  </si>
  <si>
    <t>P10 kuula</t>
  </si>
  <si>
    <t>P9 junnukeihäs</t>
  </si>
  <si>
    <t>T9 junnukeihäs</t>
  </si>
  <si>
    <t>T9 40 m</t>
  </si>
  <si>
    <t>P9 40 m</t>
  </si>
  <si>
    <t>T10 60 m</t>
  </si>
  <si>
    <t>P12 kiekko</t>
  </si>
  <si>
    <t>P10 60 m</t>
  </si>
  <si>
    <t>T12 kiekko</t>
  </si>
  <si>
    <t>T13 keihäs</t>
  </si>
  <si>
    <t>P9 1000 m</t>
  </si>
  <si>
    <t>P13 keihäs</t>
  </si>
  <si>
    <t>T9 1000 m</t>
  </si>
  <si>
    <t>P13 1000 m</t>
  </si>
  <si>
    <t>T13 1000 m</t>
  </si>
  <si>
    <t>P12 1000 m</t>
  </si>
  <si>
    <t>P12 1000 m</t>
  </si>
  <si>
    <t>T10 1000 m</t>
  </si>
  <si>
    <t>P10 1000 m</t>
  </si>
  <si>
    <t>P11 1000 m</t>
  </si>
  <si>
    <t>T11 1000 m</t>
  </si>
  <si>
    <t>P11 kiekko</t>
  </si>
  <si>
    <t>T11 kiekko</t>
  </si>
  <si>
    <t>Sukkulaviesti</t>
  </si>
  <si>
    <t>Yhteensä</t>
  </si>
  <si>
    <t>Seuraottelu Lahden Ahkera – Tampereen Pyrintö 14.9.2014</t>
  </si>
  <si>
    <t>T 9 40 m</t>
  </si>
  <si>
    <t>P 9 40 m</t>
  </si>
  <si>
    <t>T 9 keihäs</t>
  </si>
  <si>
    <t>P 9 keihäs</t>
  </si>
  <si>
    <t xml:space="preserve">T11 1000 m </t>
  </si>
  <si>
    <t>P 10 1000 m</t>
  </si>
  <si>
    <t>T 10 1000 m</t>
  </si>
  <si>
    <t>Seuraottelu Lahden Ahkera – Tampereen Pyrintö 21.8.2015</t>
  </si>
  <si>
    <t>Seuraottelu Lahden Ahkera – Tampereen Pyrintö 11.9.2016</t>
  </si>
  <si>
    <t>T9 keihäs</t>
  </si>
  <si>
    <t>P9 keihäs</t>
  </si>
  <si>
    <t>T11 1000  m</t>
  </si>
  <si>
    <t>Sukkulaviesti 20x60 m</t>
  </si>
  <si>
    <t>Pisteet huomioiden seurojen kolme parasta urheilijaa 7, 5, 4, 3, 2, 1</t>
  </si>
  <si>
    <t>Sukkulaviestin pisteet 5, 2</t>
  </si>
  <si>
    <t>lajin jälkeen</t>
  </si>
  <si>
    <t>/ 31</t>
  </si>
  <si>
    <t>T11 pituus</t>
  </si>
  <si>
    <t>P11 pituus</t>
  </si>
  <si>
    <t>Seuraottelu Lahden Ahkera – Tampereen Pyrintö 10.9.2021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</si>
</sst>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sz val="18"/>
      <color theme="3"/>
      <name val="Calibri Light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Alignment="0" applyProtection="0"/>
    <xf numFmtId="0" fontId="1" fillId="3" borderId="0" applyNumberFormat="0" applyAlignment="0" applyProtection="0"/>
    <xf numFmtId="0" fontId="1" fillId="4" borderId="0" applyNumberFormat="0" applyAlignment="0" applyProtection="0"/>
    <xf numFmtId="0" fontId="1" fillId="5" borderId="0" applyNumberFormat="0" applyAlignment="0" applyProtection="0"/>
    <xf numFmtId="0" fontId="1" fillId="6" borderId="0" applyNumberFormat="0" applyAlignment="0" applyProtection="0"/>
    <xf numFmtId="0" fontId="1" fillId="7" borderId="0" applyNumberFormat="0" applyAlignment="0" applyProtection="0"/>
    <xf numFmtId="0" fontId="1" fillId="8" borderId="0" applyNumberFormat="0" applyAlignment="0" applyProtection="0"/>
    <xf numFmtId="0" fontId="1" fillId="9" borderId="0" applyNumberFormat="0" applyAlignment="0" applyProtection="0"/>
    <xf numFmtId="0" fontId="1" fillId="10" borderId="0" applyNumberFormat="0" applyAlignment="0" applyProtection="0"/>
    <xf numFmtId="0" fontId="1" fillId="5" borderId="0" applyNumberFormat="0" applyAlignment="0" applyProtection="0"/>
    <xf numFmtId="0" fontId="1" fillId="8" borderId="0" applyNumberFormat="0" applyAlignment="0" applyProtection="0"/>
    <xf numFmtId="0" fontId="1" fillId="11" borderId="0" applyNumberFormat="0" applyAlignment="0" applyProtection="0"/>
    <xf numFmtId="0" fontId="2" fillId="12" borderId="0" applyNumberFormat="0" applyAlignment="0" applyProtection="0"/>
    <xf numFmtId="0" fontId="2" fillId="9" borderId="0" applyNumberFormat="0" applyAlignment="0" applyProtection="0"/>
    <xf numFmtId="0" fontId="2" fillId="10" borderId="0" applyNumberFormat="0" applyAlignment="0" applyProtection="0"/>
    <xf numFmtId="0" fontId="2" fillId="13" borderId="0" applyNumberFormat="0" applyAlignment="0" applyProtection="0"/>
    <xf numFmtId="0" fontId="2" fillId="14" borderId="0" applyNumberFormat="0" applyAlignment="0" applyProtection="0"/>
    <xf numFmtId="0" fontId="2" fillId="15" borderId="0" applyNumberFormat="0" applyAlignment="0" applyProtection="0"/>
    <xf numFmtId="0" fontId="2" fillId="16" borderId="0" applyNumberFormat="0" applyAlignment="0" applyProtection="0"/>
    <xf numFmtId="0" fontId="2" fillId="17" borderId="0" applyNumberFormat="0" applyAlignment="0" applyProtection="0"/>
    <xf numFmtId="0" fontId="2" fillId="18" borderId="0" applyNumberFormat="0" applyAlignment="0" applyProtection="0"/>
    <xf numFmtId="0" fontId="2" fillId="13" borderId="0" applyNumberFormat="0" applyAlignment="0" applyProtection="0"/>
    <xf numFmtId="0" fontId="2" fillId="14" borderId="0" applyNumberFormat="0" applyAlignment="0" applyProtection="0"/>
    <xf numFmtId="0" fontId="2" fillId="19" borderId="0" applyNumberFormat="0" applyAlignment="0" applyProtection="0"/>
    <xf numFmtId="0" fontId="0" fillId="20" borderId="1" applyNumberFormat="0" applyFont="0" applyAlignment="0" applyProtection="0"/>
    <xf numFmtId="0" fontId="3" fillId="3" borderId="0" applyNumberFormat="0" applyAlignment="0" applyProtection="0"/>
    <xf numFmtId="0" fontId="4" fillId="4" borderId="0" applyNumberFormat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7" fillId="22" borderId="0" applyNumberFormat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Alignment="0" applyProtection="0"/>
    <xf numFmtId="0" fontId="13" fillId="0" borderId="7" applyNumberFormat="0" applyFill="0" applyAlignment="0" applyProtection="0"/>
    <xf numFmtId="0" fontId="14" fillId="7" borderId="2" applyNumberFormat="0" applyAlignment="0" applyProtection="0"/>
    <xf numFmtId="0" fontId="15" fillId="23" borderId="8" applyNumberFormat="0" applyAlignment="0" applyProtection="0"/>
    <xf numFmtId="0" fontId="1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Alignment="0" applyProtection="0"/>
  </cellStyleXfs>
  <cellXfs count="35">
    <xf numFmtId="0" fontId="0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8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18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18" fillId="24" borderId="16" xfId="0" applyFont="1" applyFill="1" applyBorder="1" applyAlignment="1">
      <alignment/>
    </xf>
    <xf numFmtId="0" fontId="18" fillId="24" borderId="17" xfId="0" applyFont="1" applyFill="1" applyBorder="1" applyAlignment="1">
      <alignment/>
    </xf>
    <xf numFmtId="0" fontId="18" fillId="24" borderId="18" xfId="0" applyFont="1" applyFill="1" applyBorder="1" applyAlignment="1">
      <alignment/>
    </xf>
    <xf numFmtId="0" fontId="18" fillId="24" borderId="19" xfId="0" applyFont="1" applyFill="1" applyBorder="1" applyAlignment="1">
      <alignment/>
    </xf>
    <xf numFmtId="0" fontId="18" fillId="24" borderId="20" xfId="0" applyFont="1" applyFill="1" applyBorder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20" xfId="0" applyFont="1" applyBorder="1" applyAlignment="1">
      <alignment/>
    </xf>
    <xf numFmtId="0" fontId="0" fillId="24" borderId="14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right" vertical="center"/>
    </xf>
    <xf numFmtId="0" fontId="0" fillId="24" borderId="0" xfId="0" applyFont="1" applyFill="1" applyAlignment="1">
      <alignment horizontal="right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1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104775</xdr:colOff>
      <xdr:row>2</xdr:row>
      <xdr:rowOff>85725</xdr:rowOff>
    </xdr:from>
    <xdr:to>
      <xdr:col>8</xdr:col>
      <xdr:colOff>447675</xdr:colOff>
      <xdr:row>7</xdr:row>
      <xdr:rowOff>180975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95300"/>
          <a:ext cx="9525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</xdr:row>
      <xdr:rowOff>85725</xdr:rowOff>
    </xdr:from>
    <xdr:to>
      <xdr:col>10</xdr:col>
      <xdr:colOff>542925</xdr:colOff>
      <xdr:row>7</xdr:row>
      <xdr:rowOff>180975</xdr:rowOff>
    </xdr:to>
    <xdr:pic>
      <xdr:nvPicPr>
        <xdr:cNvPr id="2" name="Kuva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495300"/>
          <a:ext cx="10858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6">
      <selection activeCell="A1" sqref="A1"/>
    </sheetView>
  </sheetViews>
  <sheetFormatPr defaultColWidth="11.57421875" defaultRowHeight="12.75"/>
  <cols>
    <col min="1" max="1" width="5.421875" style="1" customWidth="1"/>
    <col min="2" max="2" width="30.140625" style="1" customWidth="1"/>
    <col min="3" max="16384" width="11.57421875" style="1" customWidth="1"/>
  </cols>
  <sheetData>
    <row r="1" ht="15.75">
      <c r="A1" s="1" t="s">
        <v>0</v>
      </c>
    </row>
    <row r="3" ht="15.75">
      <c r="C3" s="1" t="s">
        <v>1</v>
      </c>
    </row>
    <row r="5" spans="1:6" ht="15.75">
      <c r="A5" s="2"/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</row>
    <row r="6" spans="1:6" ht="15.75">
      <c r="A6" s="2">
        <v>1</v>
      </c>
      <c r="B6" s="2" t="s">
        <v>7</v>
      </c>
      <c r="C6" s="2">
        <v>10</v>
      </c>
      <c r="D6" s="2">
        <v>10</v>
      </c>
      <c r="E6" s="2">
        <v>12</v>
      </c>
      <c r="F6" s="2">
        <v>12</v>
      </c>
    </row>
    <row r="7" spans="1:6" ht="15.75">
      <c r="A7" s="2">
        <v>2</v>
      </c>
      <c r="B7" s="2" t="s">
        <v>8</v>
      </c>
      <c r="C7" s="2">
        <v>11</v>
      </c>
      <c r="D7" s="2">
        <v>21</v>
      </c>
      <c r="E7" s="2">
        <v>11</v>
      </c>
      <c r="F7" s="2">
        <v>23</v>
      </c>
    </row>
    <row r="8" spans="1:6" ht="15.75">
      <c r="A8" s="2">
        <v>3</v>
      </c>
      <c r="B8" s="2" t="s">
        <v>9</v>
      </c>
      <c r="C8" s="2">
        <v>7</v>
      </c>
      <c r="D8" s="2">
        <v>28</v>
      </c>
      <c r="E8" s="2">
        <v>15</v>
      </c>
      <c r="F8" s="2">
        <v>38</v>
      </c>
    </row>
    <row r="9" spans="1:6" ht="15.75">
      <c r="A9" s="2">
        <v>4</v>
      </c>
      <c r="B9" s="2" t="s">
        <v>10</v>
      </c>
      <c r="C9" s="2">
        <v>14</v>
      </c>
      <c r="D9" s="2">
        <v>42</v>
      </c>
      <c r="E9" s="2">
        <v>8</v>
      </c>
      <c r="F9" s="2">
        <v>46</v>
      </c>
    </row>
    <row r="10" spans="1:6" ht="15.75">
      <c r="A10" s="2">
        <v>5</v>
      </c>
      <c r="B10" s="2" t="s">
        <v>11</v>
      </c>
      <c r="C10" s="2">
        <v>15</v>
      </c>
      <c r="D10" s="2">
        <v>57</v>
      </c>
      <c r="E10" s="2">
        <v>7</v>
      </c>
      <c r="F10" s="2">
        <v>53</v>
      </c>
    </row>
    <row r="11" spans="1:6" ht="15.75">
      <c r="A11" s="2">
        <v>6</v>
      </c>
      <c r="B11" s="2" t="s">
        <v>12</v>
      </c>
      <c r="C11" s="2">
        <v>14</v>
      </c>
      <c r="D11" s="2">
        <v>71</v>
      </c>
      <c r="E11" s="2">
        <v>8</v>
      </c>
      <c r="F11" s="2">
        <v>61</v>
      </c>
    </row>
    <row r="12" spans="1:6" ht="15.75">
      <c r="A12" s="2">
        <v>7</v>
      </c>
      <c r="B12" s="2" t="s">
        <v>13</v>
      </c>
      <c r="C12" s="2">
        <v>12</v>
      </c>
      <c r="D12" s="2">
        <v>83</v>
      </c>
      <c r="E12" s="2">
        <v>10</v>
      </c>
      <c r="F12" s="2">
        <v>71</v>
      </c>
    </row>
    <row r="13" spans="1:6" ht="15.75">
      <c r="A13" s="2">
        <v>8</v>
      </c>
      <c r="B13" s="2" t="s">
        <v>14</v>
      </c>
      <c r="C13" s="2">
        <v>7</v>
      </c>
      <c r="D13" s="2">
        <v>90</v>
      </c>
      <c r="E13" s="2">
        <v>15</v>
      </c>
      <c r="F13" s="2">
        <v>86</v>
      </c>
    </row>
    <row r="14" spans="1:6" ht="15.75">
      <c r="A14" s="2">
        <v>9</v>
      </c>
      <c r="B14" s="2" t="s">
        <v>15</v>
      </c>
      <c r="C14" s="2">
        <v>8</v>
      </c>
      <c r="D14" s="2">
        <v>98</v>
      </c>
      <c r="E14" s="2">
        <v>14</v>
      </c>
      <c r="F14" s="2">
        <v>100</v>
      </c>
    </row>
    <row r="15" spans="1:6" ht="15.75">
      <c r="A15" s="2">
        <v>10</v>
      </c>
      <c r="B15" s="2" t="s">
        <v>16</v>
      </c>
      <c r="C15" s="2">
        <v>10</v>
      </c>
      <c r="D15" s="2">
        <v>108</v>
      </c>
      <c r="E15" s="2">
        <v>9</v>
      </c>
      <c r="F15" s="2">
        <v>109</v>
      </c>
    </row>
    <row r="16" spans="1:6" ht="15.75">
      <c r="A16" s="2">
        <v>11</v>
      </c>
      <c r="B16" s="2" t="s">
        <v>17</v>
      </c>
      <c r="C16" s="2">
        <v>16</v>
      </c>
      <c r="D16" s="2">
        <v>124</v>
      </c>
      <c r="E16" s="2">
        <v>6</v>
      </c>
      <c r="F16" s="2">
        <v>115</v>
      </c>
    </row>
    <row r="17" spans="1:6" ht="15.75">
      <c r="A17" s="2">
        <v>12</v>
      </c>
      <c r="B17" s="2" t="s">
        <v>18</v>
      </c>
      <c r="C17" s="2">
        <v>11</v>
      </c>
      <c r="D17" s="2">
        <v>135</v>
      </c>
      <c r="E17" s="2">
        <v>11</v>
      </c>
      <c r="F17" s="2">
        <v>126</v>
      </c>
    </row>
    <row r="18" spans="1:6" ht="15.75">
      <c r="A18" s="2">
        <v>13</v>
      </c>
      <c r="B18" s="2" t="s">
        <v>19</v>
      </c>
      <c r="C18" s="2">
        <v>10</v>
      </c>
      <c r="D18" s="2">
        <v>145</v>
      </c>
      <c r="E18" s="2">
        <v>12</v>
      </c>
      <c r="F18" s="2">
        <v>138</v>
      </c>
    </row>
    <row r="19" spans="1:6" ht="15.75">
      <c r="A19" s="2">
        <v>14</v>
      </c>
      <c r="B19" s="2" t="s">
        <v>20</v>
      </c>
      <c r="C19" s="2">
        <v>14</v>
      </c>
      <c r="D19" s="2">
        <v>159</v>
      </c>
      <c r="E19" s="2">
        <v>7</v>
      </c>
      <c r="F19" s="2">
        <v>145</v>
      </c>
    </row>
    <row r="20" spans="1:6" ht="15.75">
      <c r="A20" s="2">
        <v>15</v>
      </c>
      <c r="B20" s="2" t="s">
        <v>21</v>
      </c>
      <c r="C20" s="2">
        <v>12</v>
      </c>
      <c r="D20" s="2">
        <v>171</v>
      </c>
      <c r="E20" s="2">
        <v>10</v>
      </c>
      <c r="F20" s="2">
        <v>155</v>
      </c>
    </row>
    <row r="21" spans="1:6" ht="15.75">
      <c r="A21" s="2">
        <v>16</v>
      </c>
      <c r="B21" s="2" t="s">
        <v>22</v>
      </c>
      <c r="C21" s="2">
        <v>9</v>
      </c>
      <c r="D21" s="2">
        <v>180</v>
      </c>
      <c r="E21" s="2">
        <v>13</v>
      </c>
      <c r="F21" s="2">
        <v>168</v>
      </c>
    </row>
    <row r="22" spans="1:6" ht="15.75">
      <c r="A22" s="2">
        <v>17</v>
      </c>
      <c r="B22" s="2" t="s">
        <v>23</v>
      </c>
      <c r="C22" s="2">
        <v>9</v>
      </c>
      <c r="D22" s="2">
        <v>189</v>
      </c>
      <c r="E22" s="2">
        <v>13</v>
      </c>
      <c r="F22" s="2">
        <v>181</v>
      </c>
    </row>
    <row r="23" spans="1:6" ht="15.75">
      <c r="A23" s="2">
        <v>18</v>
      </c>
      <c r="B23" s="2" t="s">
        <v>24</v>
      </c>
      <c r="C23" s="2">
        <v>15</v>
      </c>
      <c r="D23" s="2">
        <v>204</v>
      </c>
      <c r="E23" s="2">
        <v>7</v>
      </c>
      <c r="F23" s="2">
        <v>188</v>
      </c>
    </row>
    <row r="24" spans="1:6" ht="15.75">
      <c r="A24" s="2">
        <v>19</v>
      </c>
      <c r="B24" s="2" t="s">
        <v>25</v>
      </c>
      <c r="C24" s="2">
        <v>12</v>
      </c>
      <c r="D24" s="2">
        <v>216</v>
      </c>
      <c r="E24" s="2">
        <v>10</v>
      </c>
      <c r="F24" s="2">
        <v>198</v>
      </c>
    </row>
    <row r="25" spans="1:6" ht="15.75">
      <c r="A25" s="2">
        <v>20</v>
      </c>
      <c r="B25" s="2" t="s">
        <v>26</v>
      </c>
      <c r="C25" s="2">
        <v>12</v>
      </c>
      <c r="D25" s="2">
        <v>228</v>
      </c>
      <c r="E25" s="2">
        <v>10</v>
      </c>
      <c r="F25" s="2">
        <v>208</v>
      </c>
    </row>
    <row r="26" spans="1:6" ht="15.75">
      <c r="A26" s="2">
        <v>21</v>
      </c>
      <c r="B26" s="2" t="s">
        <v>27</v>
      </c>
      <c r="C26" s="2">
        <v>12</v>
      </c>
      <c r="D26" s="2">
        <v>240</v>
      </c>
      <c r="E26" s="2">
        <v>9</v>
      </c>
      <c r="F26" s="2">
        <v>217</v>
      </c>
    </row>
    <row r="27" spans="1:6" ht="15.75">
      <c r="A27" s="2">
        <v>22</v>
      </c>
      <c r="B27" s="2" t="s">
        <v>28</v>
      </c>
      <c r="C27" s="2">
        <v>16</v>
      </c>
      <c r="D27" s="2">
        <v>256</v>
      </c>
      <c r="E27" s="2">
        <v>6</v>
      </c>
      <c r="F27" s="2">
        <v>223</v>
      </c>
    </row>
    <row r="28" spans="1:6" ht="15.75">
      <c r="A28" s="2">
        <v>23</v>
      </c>
      <c r="B28" s="2" t="s">
        <v>29</v>
      </c>
      <c r="C28" s="2">
        <v>7</v>
      </c>
      <c r="D28" s="2">
        <v>263</v>
      </c>
      <c r="E28" s="2">
        <v>15</v>
      </c>
      <c r="F28" s="2">
        <v>238</v>
      </c>
    </row>
    <row r="29" spans="1:6" ht="15.75">
      <c r="A29" s="2">
        <v>24</v>
      </c>
      <c r="B29" s="2" t="s">
        <v>30</v>
      </c>
      <c r="C29" s="2">
        <v>9</v>
      </c>
      <c r="D29" s="2">
        <v>272</v>
      </c>
      <c r="E29" s="2">
        <v>13</v>
      </c>
      <c r="F29" s="2">
        <v>251</v>
      </c>
    </row>
    <row r="30" spans="1:6" ht="15.75">
      <c r="A30" s="2">
        <v>25</v>
      </c>
      <c r="B30" s="2" t="s">
        <v>31</v>
      </c>
      <c r="C30" s="2">
        <v>14</v>
      </c>
      <c r="D30" s="2">
        <v>286</v>
      </c>
      <c r="E30" s="2">
        <v>7</v>
      </c>
      <c r="F30" s="2">
        <v>258</v>
      </c>
    </row>
    <row r="31" spans="1:6" ht="15.75">
      <c r="A31" s="2">
        <v>26</v>
      </c>
      <c r="B31" s="2" t="s">
        <v>32</v>
      </c>
      <c r="C31" s="2">
        <v>6</v>
      </c>
      <c r="D31" s="2">
        <v>292</v>
      </c>
      <c r="E31" s="2">
        <v>16</v>
      </c>
      <c r="F31" s="2">
        <v>274</v>
      </c>
    </row>
    <row r="32" spans="1:6" ht="15.75">
      <c r="A32" s="2">
        <v>27</v>
      </c>
      <c r="B32" s="2" t="s">
        <v>33</v>
      </c>
      <c r="C32" s="2">
        <v>12</v>
      </c>
      <c r="D32" s="2">
        <v>304</v>
      </c>
      <c r="E32" s="2">
        <v>9</v>
      </c>
      <c r="F32" s="2">
        <v>283</v>
      </c>
    </row>
    <row r="33" spans="1:6" ht="15.75">
      <c r="A33" s="2">
        <v>28</v>
      </c>
      <c r="B33" s="2" t="s">
        <v>34</v>
      </c>
      <c r="C33" s="2">
        <v>14</v>
      </c>
      <c r="D33" s="2">
        <v>318</v>
      </c>
      <c r="E33" s="2">
        <v>8</v>
      </c>
      <c r="F33" s="2">
        <v>291</v>
      </c>
    </row>
    <row r="34" spans="1:6" ht="15.75">
      <c r="A34" s="2">
        <v>29</v>
      </c>
      <c r="B34" s="2" t="s">
        <v>35</v>
      </c>
      <c r="C34" s="2">
        <v>8</v>
      </c>
      <c r="D34" s="2">
        <v>326</v>
      </c>
      <c r="E34" s="2">
        <v>14</v>
      </c>
      <c r="F34" s="2">
        <v>305</v>
      </c>
    </row>
    <row r="35" spans="1:6" ht="15.75">
      <c r="A35" s="2">
        <v>30</v>
      </c>
      <c r="B35" s="2" t="s">
        <v>36</v>
      </c>
      <c r="C35" s="2">
        <v>9</v>
      </c>
      <c r="D35" s="2">
        <v>335</v>
      </c>
      <c r="E35" s="2">
        <v>12</v>
      </c>
      <c r="F35" s="2">
        <v>317</v>
      </c>
    </row>
    <row r="36" spans="1:6" ht="15.75">
      <c r="A36" s="2">
        <v>31</v>
      </c>
      <c r="B36" s="2" t="s">
        <v>37</v>
      </c>
      <c r="C36" s="2">
        <v>5</v>
      </c>
      <c r="D36" s="2">
        <v>340</v>
      </c>
      <c r="E36" s="2">
        <v>2</v>
      </c>
      <c r="F36" s="2">
        <v>319</v>
      </c>
    </row>
    <row r="37" spans="2:6" ht="15.75">
      <c r="B37" s="1" t="s">
        <v>38</v>
      </c>
      <c r="C37" s="2">
        <f>SUM(C6:C36)</f>
        <v>340</v>
      </c>
      <c r="D37" s="2"/>
      <c r="E37" s="2">
        <f>SUM(E6:E36)</f>
        <v>319</v>
      </c>
      <c r="F37" s="2"/>
    </row>
  </sheetData>
  <sheetProtection/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9">
      <selection activeCell="B28" sqref="B28"/>
    </sheetView>
  </sheetViews>
  <sheetFormatPr defaultColWidth="11.57421875" defaultRowHeight="12.75"/>
  <cols>
    <col min="1" max="1" width="5.421875" style="1" customWidth="1"/>
    <col min="2" max="2" width="30.140625" style="1" customWidth="1"/>
    <col min="3" max="16384" width="11.57421875" style="1" customWidth="1"/>
  </cols>
  <sheetData>
    <row r="1" ht="15.75">
      <c r="A1" s="1" t="s">
        <v>39</v>
      </c>
    </row>
    <row r="3" ht="15.75">
      <c r="C3" s="1" t="s">
        <v>40</v>
      </c>
    </row>
    <row r="5" spans="1:6" ht="15.75">
      <c r="A5" s="2"/>
      <c r="B5" s="2" t="s">
        <v>41</v>
      </c>
      <c r="C5" s="2" t="s">
        <v>42</v>
      </c>
      <c r="D5" s="2" t="s">
        <v>43</v>
      </c>
      <c r="E5" s="2" t="s">
        <v>44</v>
      </c>
      <c r="F5" s="2" t="s">
        <v>45</v>
      </c>
    </row>
    <row r="6" spans="1:6" ht="15.75">
      <c r="A6" s="2">
        <v>1</v>
      </c>
      <c r="B6" s="2" t="s">
        <v>46</v>
      </c>
      <c r="C6" s="2">
        <v>10</v>
      </c>
      <c r="D6" s="2">
        <v>10</v>
      </c>
      <c r="E6" s="2">
        <v>12</v>
      </c>
      <c r="F6" s="2">
        <v>12</v>
      </c>
    </row>
    <row r="7" spans="1:6" ht="15.75">
      <c r="A7" s="2">
        <v>2</v>
      </c>
      <c r="B7" s="2" t="s">
        <v>47</v>
      </c>
      <c r="C7" s="2">
        <v>6</v>
      </c>
      <c r="D7" s="2">
        <v>16</v>
      </c>
      <c r="E7" s="2">
        <v>16</v>
      </c>
      <c r="F7" s="2">
        <v>28</v>
      </c>
    </row>
    <row r="8" spans="1:6" ht="15.75">
      <c r="A8" s="2">
        <v>3</v>
      </c>
      <c r="B8" s="2" t="s">
        <v>48</v>
      </c>
      <c r="C8" s="2">
        <v>15</v>
      </c>
      <c r="D8" s="2">
        <v>31</v>
      </c>
      <c r="E8" s="2">
        <v>7</v>
      </c>
      <c r="F8" s="2">
        <v>35</v>
      </c>
    </row>
    <row r="9" spans="1:6" ht="15.75">
      <c r="A9" s="2">
        <v>4</v>
      </c>
      <c r="B9" s="2" t="s">
        <v>49</v>
      </c>
      <c r="C9" s="2">
        <v>16</v>
      </c>
      <c r="D9" s="2">
        <v>47</v>
      </c>
      <c r="E9" s="2">
        <v>6</v>
      </c>
      <c r="F9" s="2">
        <v>41</v>
      </c>
    </row>
    <row r="10" spans="1:6" ht="15.75">
      <c r="A10" s="2">
        <v>5</v>
      </c>
      <c r="B10" s="2" t="s">
        <v>50</v>
      </c>
      <c r="C10" s="2">
        <v>13</v>
      </c>
      <c r="D10" s="2">
        <v>60</v>
      </c>
      <c r="E10" s="2">
        <v>9</v>
      </c>
      <c r="F10" s="2">
        <v>50</v>
      </c>
    </row>
    <row r="11" spans="1:6" ht="15.75">
      <c r="A11" s="2">
        <v>6</v>
      </c>
      <c r="B11" s="2" t="s">
        <v>51</v>
      </c>
      <c r="C11" s="2">
        <v>12</v>
      </c>
      <c r="D11" s="2">
        <v>72</v>
      </c>
      <c r="E11" s="2">
        <v>10</v>
      </c>
      <c r="F11" s="2">
        <v>60</v>
      </c>
    </row>
    <row r="12" spans="1:6" ht="15.75">
      <c r="A12" s="2">
        <v>7</v>
      </c>
      <c r="B12" s="2" t="s">
        <v>52</v>
      </c>
      <c r="C12" s="2">
        <v>13</v>
      </c>
      <c r="D12" s="2">
        <v>85</v>
      </c>
      <c r="E12" s="2">
        <v>9</v>
      </c>
      <c r="F12" s="2">
        <v>69</v>
      </c>
    </row>
    <row r="13" spans="1:6" ht="15.75">
      <c r="A13" s="2">
        <v>8</v>
      </c>
      <c r="B13" s="2" t="s">
        <v>53</v>
      </c>
      <c r="C13" s="2">
        <v>9</v>
      </c>
      <c r="D13" s="2">
        <v>94</v>
      </c>
      <c r="E13" s="2">
        <v>13</v>
      </c>
      <c r="F13" s="2">
        <v>82</v>
      </c>
    </row>
    <row r="14" spans="1:6" ht="15.75">
      <c r="A14" s="2">
        <v>9</v>
      </c>
      <c r="B14" s="2" t="s">
        <v>54</v>
      </c>
      <c r="C14" s="2">
        <v>12</v>
      </c>
      <c r="D14" s="2">
        <v>106</v>
      </c>
      <c r="E14" s="2">
        <v>10</v>
      </c>
      <c r="F14" s="2">
        <v>92</v>
      </c>
    </row>
    <row r="15" spans="1:6" ht="15.75">
      <c r="A15" s="2">
        <v>10</v>
      </c>
      <c r="B15" s="2" t="s">
        <v>55</v>
      </c>
      <c r="C15" s="2">
        <v>14</v>
      </c>
      <c r="D15" s="2">
        <v>120</v>
      </c>
      <c r="E15" s="2">
        <v>8</v>
      </c>
      <c r="F15" s="2">
        <v>100</v>
      </c>
    </row>
    <row r="16" spans="1:6" ht="15.75">
      <c r="A16" s="2">
        <v>11</v>
      </c>
      <c r="B16" s="2" t="s">
        <v>56</v>
      </c>
      <c r="C16" s="2">
        <v>6</v>
      </c>
      <c r="D16" s="2">
        <v>126</v>
      </c>
      <c r="E16" s="2">
        <v>16</v>
      </c>
      <c r="F16" s="2">
        <v>116</v>
      </c>
    </row>
    <row r="17" spans="1:6" ht="15.75">
      <c r="A17" s="2">
        <v>12</v>
      </c>
      <c r="B17" s="2" t="s">
        <v>57</v>
      </c>
      <c r="C17" s="2">
        <v>8</v>
      </c>
      <c r="D17" s="2">
        <v>134</v>
      </c>
      <c r="E17" s="2">
        <v>14</v>
      </c>
      <c r="F17" s="2">
        <v>130</v>
      </c>
    </row>
    <row r="18" spans="1:6" ht="15.75">
      <c r="A18" s="2">
        <v>13</v>
      </c>
      <c r="B18" s="2" t="s">
        <v>58</v>
      </c>
      <c r="C18" s="2">
        <v>12</v>
      </c>
      <c r="D18" s="2">
        <v>146</v>
      </c>
      <c r="E18" s="2">
        <v>10</v>
      </c>
      <c r="F18" s="2">
        <v>140</v>
      </c>
    </row>
    <row r="19" spans="1:6" ht="15.75">
      <c r="A19" s="2">
        <v>14</v>
      </c>
      <c r="B19" s="2" t="s">
        <v>59</v>
      </c>
      <c r="C19" s="2">
        <v>8</v>
      </c>
      <c r="D19" s="2">
        <v>154</v>
      </c>
      <c r="E19" s="2">
        <v>14</v>
      </c>
      <c r="F19" s="2">
        <v>154</v>
      </c>
    </row>
    <row r="20" spans="1:6" ht="15.75">
      <c r="A20" s="2">
        <v>15</v>
      </c>
      <c r="B20" s="2" t="s">
        <v>60</v>
      </c>
      <c r="C20" s="2">
        <v>11</v>
      </c>
      <c r="D20" s="2">
        <v>165</v>
      </c>
      <c r="E20" s="2">
        <v>11</v>
      </c>
      <c r="F20" s="2">
        <v>165</v>
      </c>
    </row>
    <row r="21" spans="1:6" ht="15.75">
      <c r="A21" s="2">
        <v>16</v>
      </c>
      <c r="B21" s="2" t="s">
        <v>61</v>
      </c>
      <c r="C21" s="2">
        <v>16</v>
      </c>
      <c r="D21" s="2">
        <v>181</v>
      </c>
      <c r="E21" s="2">
        <v>6</v>
      </c>
      <c r="F21" s="2">
        <v>171</v>
      </c>
    </row>
    <row r="22" spans="1:6" ht="15.75">
      <c r="A22" s="2">
        <v>17</v>
      </c>
      <c r="B22" s="2" t="s">
        <v>62</v>
      </c>
      <c r="C22" s="2">
        <v>14</v>
      </c>
      <c r="D22" s="2">
        <v>195</v>
      </c>
      <c r="E22" s="2">
        <v>8</v>
      </c>
      <c r="F22" s="2">
        <v>179</v>
      </c>
    </row>
    <row r="23" spans="1:6" ht="15.75">
      <c r="A23" s="2">
        <v>18</v>
      </c>
      <c r="B23" s="2" t="s">
        <v>63</v>
      </c>
      <c r="C23" s="2">
        <v>8</v>
      </c>
      <c r="D23" s="2">
        <v>203</v>
      </c>
      <c r="E23" s="2">
        <v>14</v>
      </c>
      <c r="F23" s="2">
        <v>193</v>
      </c>
    </row>
    <row r="24" spans="1:6" ht="15.75">
      <c r="A24" s="2">
        <v>19</v>
      </c>
      <c r="B24" s="2" t="s">
        <v>64</v>
      </c>
      <c r="C24" s="2">
        <v>15</v>
      </c>
      <c r="D24" s="2">
        <v>218</v>
      </c>
      <c r="E24" s="2">
        <v>7</v>
      </c>
      <c r="F24" s="2">
        <v>200</v>
      </c>
    </row>
    <row r="25" spans="1:6" ht="15.75">
      <c r="A25" s="2">
        <v>20</v>
      </c>
      <c r="B25" s="2" t="s">
        <v>65</v>
      </c>
      <c r="C25" s="2">
        <v>8</v>
      </c>
      <c r="D25" s="2">
        <v>226</v>
      </c>
      <c r="E25" s="2">
        <v>14</v>
      </c>
      <c r="F25" s="2">
        <v>214</v>
      </c>
    </row>
    <row r="26" spans="1:6" ht="15.75">
      <c r="A26" s="2">
        <v>21</v>
      </c>
      <c r="B26" s="2" t="s">
        <v>66</v>
      </c>
      <c r="C26" s="2">
        <v>16</v>
      </c>
      <c r="D26" s="2">
        <v>242</v>
      </c>
      <c r="E26" s="2">
        <v>6</v>
      </c>
      <c r="F26" s="2">
        <v>220</v>
      </c>
    </row>
    <row r="27" spans="1:6" ht="15.75">
      <c r="A27" s="2">
        <v>22</v>
      </c>
      <c r="B27" s="2" t="s">
        <v>67</v>
      </c>
      <c r="C27" s="2">
        <v>6</v>
      </c>
      <c r="D27" s="2">
        <v>248</v>
      </c>
      <c r="E27" s="2">
        <v>16</v>
      </c>
      <c r="F27" s="2">
        <v>236</v>
      </c>
    </row>
    <row r="28" spans="1:6" ht="15.75">
      <c r="A28" s="2">
        <v>23</v>
      </c>
      <c r="B28" s="2" t="s">
        <v>68</v>
      </c>
      <c r="C28" s="2">
        <v>7</v>
      </c>
      <c r="D28" s="2">
        <v>255</v>
      </c>
      <c r="E28" s="2">
        <v>9</v>
      </c>
      <c r="F28" s="2">
        <v>245</v>
      </c>
    </row>
    <row r="29" spans="1:6" ht="15.75">
      <c r="A29" s="2">
        <v>24</v>
      </c>
      <c r="B29" s="2" t="s">
        <v>69</v>
      </c>
      <c r="C29" s="2">
        <v>13</v>
      </c>
      <c r="D29" s="2">
        <v>268</v>
      </c>
      <c r="E29" s="2">
        <v>9</v>
      </c>
      <c r="F29" s="2">
        <v>254</v>
      </c>
    </row>
    <row r="30" spans="1:6" ht="15.75">
      <c r="A30" s="2">
        <v>25</v>
      </c>
      <c r="B30" s="2" t="s">
        <v>70</v>
      </c>
      <c r="C30" s="2">
        <v>12</v>
      </c>
      <c r="D30" s="2">
        <v>280</v>
      </c>
      <c r="E30" s="2">
        <v>10</v>
      </c>
      <c r="F30" s="2">
        <v>264</v>
      </c>
    </row>
    <row r="31" spans="1:6" ht="15.75">
      <c r="A31" s="2">
        <v>26</v>
      </c>
      <c r="B31" s="2" t="s">
        <v>71</v>
      </c>
      <c r="C31" s="2">
        <v>9</v>
      </c>
      <c r="D31" s="2">
        <v>289</v>
      </c>
      <c r="E31" s="2">
        <v>12</v>
      </c>
      <c r="F31" s="2">
        <v>276</v>
      </c>
    </row>
    <row r="32" spans="1:6" ht="15.75">
      <c r="A32" s="2">
        <v>27</v>
      </c>
      <c r="B32" s="2" t="s">
        <v>72</v>
      </c>
      <c r="C32" s="2">
        <v>5</v>
      </c>
      <c r="D32" s="2">
        <v>294</v>
      </c>
      <c r="E32" s="2">
        <v>16</v>
      </c>
      <c r="F32" s="2">
        <v>292</v>
      </c>
    </row>
    <row r="33" spans="1:6" ht="15.75">
      <c r="A33" s="2">
        <v>28</v>
      </c>
      <c r="B33" s="2" t="s">
        <v>73</v>
      </c>
      <c r="C33" s="2">
        <v>9</v>
      </c>
      <c r="D33" s="2">
        <v>303</v>
      </c>
      <c r="E33" s="2">
        <v>13</v>
      </c>
      <c r="F33" s="2">
        <v>305</v>
      </c>
    </row>
    <row r="34" spans="1:6" ht="15.75">
      <c r="A34" s="2">
        <v>29</v>
      </c>
      <c r="B34" s="2" t="s">
        <v>74</v>
      </c>
      <c r="C34" s="2">
        <v>6</v>
      </c>
      <c r="D34" s="2">
        <v>309</v>
      </c>
      <c r="E34" s="2">
        <v>16</v>
      </c>
      <c r="F34" s="2">
        <v>321</v>
      </c>
    </row>
    <row r="35" spans="1:6" ht="15.75">
      <c r="A35" s="2">
        <v>30</v>
      </c>
      <c r="B35" s="2" t="s">
        <v>75</v>
      </c>
      <c r="C35" s="2">
        <v>8</v>
      </c>
      <c r="D35" s="2">
        <v>317</v>
      </c>
      <c r="E35" s="2">
        <v>13</v>
      </c>
      <c r="F35" s="2">
        <v>334</v>
      </c>
    </row>
    <row r="36" spans="1:6" ht="15.75">
      <c r="A36" s="2">
        <v>31</v>
      </c>
      <c r="B36" s="2" t="s">
        <v>76</v>
      </c>
      <c r="C36" s="2">
        <v>2</v>
      </c>
      <c r="D36" s="2">
        <v>319</v>
      </c>
      <c r="E36" s="2">
        <v>5</v>
      </c>
      <c r="F36" s="2">
        <v>339</v>
      </c>
    </row>
    <row r="37" spans="2:6" ht="15.75">
      <c r="B37" s="1" t="s">
        <v>77</v>
      </c>
      <c r="C37" s="2">
        <f>SUM(C6:C36)</f>
        <v>319</v>
      </c>
      <c r="D37" s="2"/>
      <c r="E37" s="2">
        <f>SUM(E6:E36)</f>
        <v>339</v>
      </c>
      <c r="F37" s="2"/>
    </row>
  </sheetData>
  <sheetProtection/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3">
      <selection activeCell="D33" sqref="D33"/>
    </sheetView>
  </sheetViews>
  <sheetFormatPr defaultColWidth="9.140625" defaultRowHeight="12.75"/>
  <cols>
    <col min="2" max="2" width="18.57421875" style="0" customWidth="1"/>
    <col min="3" max="3" width="12.421875" style="0" customWidth="1"/>
    <col min="4" max="4" width="13.421875" style="0" customWidth="1"/>
    <col min="5" max="5" width="12.57421875" style="0" customWidth="1"/>
    <col min="6" max="6" width="13.00390625" style="0" customWidth="1"/>
  </cols>
  <sheetData>
    <row r="1" spans="1:6" ht="15.75">
      <c r="A1" s="1" t="s">
        <v>78</v>
      </c>
      <c r="B1" s="1"/>
      <c r="C1" s="1"/>
      <c r="D1" s="1"/>
      <c r="E1" s="1"/>
      <c r="F1" s="1"/>
    </row>
    <row r="2" spans="1:6" ht="15.75">
      <c r="A2" s="1"/>
      <c r="B2" s="1"/>
      <c r="C2" s="1"/>
      <c r="D2" s="1"/>
      <c r="E2" s="1"/>
      <c r="F2" s="1"/>
    </row>
    <row r="3" spans="1:6" ht="15.75">
      <c r="A3" s="1"/>
      <c r="B3" s="1"/>
      <c r="C3" s="1" t="s">
        <v>1</v>
      </c>
      <c r="D3" s="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"/>
      <c r="B5" s="2" t="s">
        <v>2</v>
      </c>
      <c r="C5" s="2" t="s">
        <v>3</v>
      </c>
      <c r="D5" s="2" t="s">
        <v>4</v>
      </c>
      <c r="E5" s="2" t="s">
        <v>5</v>
      </c>
      <c r="F5" s="2" t="s">
        <v>4</v>
      </c>
    </row>
    <row r="6" spans="1:6" ht="15.75">
      <c r="A6" s="2">
        <v>1</v>
      </c>
      <c r="B6" s="2" t="s">
        <v>79</v>
      </c>
      <c r="C6" s="2">
        <v>9</v>
      </c>
      <c r="D6" s="2">
        <v>9</v>
      </c>
      <c r="E6" s="2">
        <v>13</v>
      </c>
      <c r="F6" s="2">
        <v>13</v>
      </c>
    </row>
    <row r="7" spans="1:6" ht="15.75">
      <c r="A7" s="2">
        <v>2</v>
      </c>
      <c r="B7" s="2" t="s">
        <v>80</v>
      </c>
      <c r="C7" s="2">
        <v>12</v>
      </c>
      <c r="D7" s="2">
        <v>21</v>
      </c>
      <c r="E7" s="2">
        <v>10</v>
      </c>
      <c r="F7" s="2">
        <v>23</v>
      </c>
    </row>
    <row r="8" spans="1:6" ht="15.75">
      <c r="A8" s="2">
        <v>3</v>
      </c>
      <c r="B8" s="2" t="s">
        <v>9</v>
      </c>
      <c r="C8" s="2">
        <v>9</v>
      </c>
      <c r="D8" s="2">
        <v>30</v>
      </c>
      <c r="E8" s="2">
        <v>13</v>
      </c>
      <c r="F8" s="2">
        <v>36</v>
      </c>
    </row>
    <row r="9" spans="1:6" ht="15.75">
      <c r="A9" s="2">
        <v>4</v>
      </c>
      <c r="B9" s="2" t="s">
        <v>10</v>
      </c>
      <c r="C9" s="2">
        <v>9</v>
      </c>
      <c r="D9" s="2">
        <v>39</v>
      </c>
      <c r="E9" s="2">
        <v>13</v>
      </c>
      <c r="F9" s="2">
        <v>49</v>
      </c>
    </row>
    <row r="10" spans="1:6" ht="15.75">
      <c r="A10" s="2">
        <v>5</v>
      </c>
      <c r="B10" s="2" t="s">
        <v>14</v>
      </c>
      <c r="C10" s="2">
        <v>11</v>
      </c>
      <c r="D10" s="2">
        <v>50</v>
      </c>
      <c r="E10" s="2">
        <v>11</v>
      </c>
      <c r="F10" s="2">
        <v>60</v>
      </c>
    </row>
    <row r="11" spans="1:6" ht="15.75">
      <c r="A11" s="2">
        <v>6</v>
      </c>
      <c r="B11" s="2" t="s">
        <v>13</v>
      </c>
      <c r="C11" s="2">
        <v>6</v>
      </c>
      <c r="D11" s="2">
        <v>56</v>
      </c>
      <c r="E11" s="2">
        <v>16</v>
      </c>
      <c r="F11" s="2">
        <v>76</v>
      </c>
    </row>
    <row r="12" spans="1:6" ht="15.75">
      <c r="A12" s="2">
        <v>7</v>
      </c>
      <c r="B12" s="2" t="s">
        <v>11</v>
      </c>
      <c r="C12" s="2">
        <v>13</v>
      </c>
      <c r="D12" s="2">
        <v>69</v>
      </c>
      <c r="E12" s="2">
        <v>7</v>
      </c>
      <c r="F12" s="2">
        <v>83</v>
      </c>
    </row>
    <row r="13" spans="1:6" ht="15.75">
      <c r="A13" s="2">
        <v>8</v>
      </c>
      <c r="B13" s="2" t="s">
        <v>12</v>
      </c>
      <c r="C13" s="2">
        <v>10</v>
      </c>
      <c r="D13" s="2">
        <v>79</v>
      </c>
      <c r="E13" s="2">
        <v>12</v>
      </c>
      <c r="F13" s="2">
        <v>95</v>
      </c>
    </row>
    <row r="14" spans="1:6" ht="15.75">
      <c r="A14" s="2">
        <v>9</v>
      </c>
      <c r="B14" s="2" t="s">
        <v>17</v>
      </c>
      <c r="C14" s="2">
        <v>9</v>
      </c>
      <c r="D14" s="2">
        <v>88</v>
      </c>
      <c r="E14" s="2">
        <v>13</v>
      </c>
      <c r="F14" s="2">
        <v>108</v>
      </c>
    </row>
    <row r="15" spans="1:6" ht="15.75">
      <c r="A15" s="2">
        <v>10</v>
      </c>
      <c r="B15" s="2" t="s">
        <v>18</v>
      </c>
      <c r="C15" s="2">
        <v>12</v>
      </c>
      <c r="D15" s="2">
        <v>100</v>
      </c>
      <c r="E15" s="2">
        <v>10</v>
      </c>
      <c r="F15" s="2">
        <v>118</v>
      </c>
    </row>
    <row r="16" spans="1:6" ht="15.75">
      <c r="A16" s="2">
        <v>11</v>
      </c>
      <c r="B16" s="2" t="s">
        <v>15</v>
      </c>
      <c r="C16" s="2">
        <v>8.5</v>
      </c>
      <c r="D16" s="2">
        <v>108.5</v>
      </c>
      <c r="E16" s="2">
        <v>13.5</v>
      </c>
      <c r="F16" s="2">
        <v>131.5</v>
      </c>
    </row>
    <row r="17" spans="1:6" ht="15.75">
      <c r="A17" s="2">
        <v>12</v>
      </c>
      <c r="B17" s="2" t="s">
        <v>16</v>
      </c>
      <c r="C17" s="2">
        <v>6</v>
      </c>
      <c r="D17" s="2">
        <v>114.5</v>
      </c>
      <c r="E17" s="2">
        <v>15</v>
      </c>
      <c r="F17" s="2">
        <v>146.5</v>
      </c>
    </row>
    <row r="18" spans="1:6" ht="15.75">
      <c r="A18" s="2">
        <v>13</v>
      </c>
      <c r="B18" s="2" t="s">
        <v>19</v>
      </c>
      <c r="C18" s="2">
        <v>9</v>
      </c>
      <c r="D18" s="2">
        <v>123.5</v>
      </c>
      <c r="E18" s="2">
        <v>13</v>
      </c>
      <c r="F18" s="2">
        <v>159.5</v>
      </c>
    </row>
    <row r="19" spans="1:6" ht="15.75">
      <c r="A19" s="2">
        <v>14</v>
      </c>
      <c r="B19" s="2" t="s">
        <v>20</v>
      </c>
      <c r="C19" s="2">
        <v>9</v>
      </c>
      <c r="D19" s="2">
        <v>132.5</v>
      </c>
      <c r="E19" s="2">
        <v>12</v>
      </c>
      <c r="F19" s="2">
        <v>171.5</v>
      </c>
    </row>
    <row r="20" spans="1:6" ht="15.75">
      <c r="A20" s="2">
        <v>15</v>
      </c>
      <c r="B20" s="2" t="s">
        <v>81</v>
      </c>
      <c r="C20" s="2">
        <v>9</v>
      </c>
      <c r="D20" s="2">
        <v>141.5</v>
      </c>
      <c r="E20" s="2">
        <v>13</v>
      </c>
      <c r="F20" s="2">
        <v>184.5</v>
      </c>
    </row>
    <row r="21" spans="1:6" ht="15.75">
      <c r="A21" s="2">
        <v>16</v>
      </c>
      <c r="B21" s="2" t="s">
        <v>82</v>
      </c>
      <c r="C21" s="2">
        <v>14</v>
      </c>
      <c r="D21" s="2">
        <v>155.5</v>
      </c>
      <c r="E21" s="2">
        <v>8</v>
      </c>
      <c r="F21" s="2">
        <v>192.5</v>
      </c>
    </row>
    <row r="22" spans="1:6" ht="15.75">
      <c r="A22" s="2">
        <v>17</v>
      </c>
      <c r="B22" s="2" t="s">
        <v>30</v>
      </c>
      <c r="C22" s="2">
        <v>9</v>
      </c>
      <c r="D22" s="2">
        <v>164.5</v>
      </c>
      <c r="E22" s="2">
        <v>13</v>
      </c>
      <c r="F22" s="2">
        <v>205.5</v>
      </c>
    </row>
    <row r="23" spans="1:6" ht="15.75">
      <c r="A23" s="2">
        <v>18</v>
      </c>
      <c r="B23" s="2" t="s">
        <v>23</v>
      </c>
      <c r="C23" s="2">
        <v>13</v>
      </c>
      <c r="D23" s="2">
        <v>177.5</v>
      </c>
      <c r="E23" s="2">
        <v>9</v>
      </c>
      <c r="F23" s="2">
        <v>214.5</v>
      </c>
    </row>
    <row r="24" spans="1:6" ht="15.75">
      <c r="A24" s="2">
        <v>19</v>
      </c>
      <c r="B24" s="2" t="s">
        <v>22</v>
      </c>
      <c r="C24" s="2">
        <v>15</v>
      </c>
      <c r="D24" s="2">
        <v>192.5</v>
      </c>
      <c r="E24" s="2">
        <v>7</v>
      </c>
      <c r="F24" s="2">
        <v>221.5</v>
      </c>
    </row>
    <row r="25" spans="1:6" ht="15.75">
      <c r="A25" s="2">
        <v>20</v>
      </c>
      <c r="B25" s="2" t="s">
        <v>29</v>
      </c>
      <c r="C25" s="2">
        <v>10</v>
      </c>
      <c r="D25" s="2">
        <v>202.5</v>
      </c>
      <c r="E25" s="2">
        <v>12</v>
      </c>
      <c r="F25" s="2">
        <v>233.5</v>
      </c>
    </row>
    <row r="26" spans="1:6" ht="15.75">
      <c r="A26" s="2">
        <v>21</v>
      </c>
      <c r="B26" s="2" t="s">
        <v>25</v>
      </c>
      <c r="C26" s="2">
        <v>10</v>
      </c>
      <c r="D26" s="2">
        <v>212.5</v>
      </c>
      <c r="E26" s="2">
        <v>12</v>
      </c>
      <c r="F26" s="2">
        <v>245.5</v>
      </c>
    </row>
    <row r="27" spans="1:6" ht="15.75">
      <c r="A27" s="2">
        <v>22</v>
      </c>
      <c r="B27" s="2" t="s">
        <v>28</v>
      </c>
      <c r="C27" s="2">
        <v>14</v>
      </c>
      <c r="D27" s="2">
        <v>226.5</v>
      </c>
      <c r="E27" s="2">
        <v>8</v>
      </c>
      <c r="F27" s="2">
        <v>253.5</v>
      </c>
    </row>
    <row r="28" spans="1:6" ht="15.75">
      <c r="A28" s="2">
        <v>23</v>
      </c>
      <c r="B28" s="2" t="s">
        <v>26</v>
      </c>
      <c r="C28" s="2">
        <v>12</v>
      </c>
      <c r="D28" s="2">
        <v>238.5</v>
      </c>
      <c r="E28" s="2">
        <v>10</v>
      </c>
      <c r="F28" s="2">
        <v>263.5</v>
      </c>
    </row>
    <row r="29" spans="1:6" ht="15.75">
      <c r="A29" s="2">
        <v>24</v>
      </c>
      <c r="B29" s="2" t="s">
        <v>27</v>
      </c>
      <c r="C29" s="2">
        <v>13</v>
      </c>
      <c r="D29" s="2">
        <v>251.5</v>
      </c>
      <c r="E29" s="2">
        <v>9</v>
      </c>
      <c r="F29" s="2">
        <v>272.5</v>
      </c>
    </row>
    <row r="30" spans="1:6" ht="15.75">
      <c r="A30" s="2">
        <v>25</v>
      </c>
      <c r="B30" s="2" t="s">
        <v>35</v>
      </c>
      <c r="C30" s="2">
        <v>10</v>
      </c>
      <c r="D30" s="2">
        <v>161.5</v>
      </c>
      <c r="E30" s="2">
        <v>12</v>
      </c>
      <c r="F30" s="2">
        <v>284.5</v>
      </c>
    </row>
    <row r="31" spans="1:6" ht="15.75">
      <c r="A31" s="2">
        <v>26</v>
      </c>
      <c r="B31" s="2" t="s">
        <v>36</v>
      </c>
      <c r="C31" s="2">
        <v>6</v>
      </c>
      <c r="D31" s="2">
        <v>267.5</v>
      </c>
      <c r="E31" s="2">
        <v>16</v>
      </c>
      <c r="F31" s="2">
        <v>300.5</v>
      </c>
    </row>
    <row r="32" spans="1:6" ht="15.75">
      <c r="A32" s="2">
        <v>27</v>
      </c>
      <c r="B32" s="2" t="s">
        <v>34</v>
      </c>
      <c r="C32" s="2">
        <v>11</v>
      </c>
      <c r="D32" s="2">
        <v>278.5</v>
      </c>
      <c r="E32" s="2">
        <v>11</v>
      </c>
      <c r="F32" s="2">
        <v>311.5</v>
      </c>
    </row>
    <row r="33" spans="1:6" ht="15.75">
      <c r="A33" s="2">
        <v>28</v>
      </c>
      <c r="B33" s="2" t="s">
        <v>83</v>
      </c>
      <c r="C33" s="2">
        <v>9</v>
      </c>
      <c r="D33" s="2">
        <v>287.5</v>
      </c>
      <c r="E33" s="2">
        <v>13</v>
      </c>
      <c r="F33" s="2">
        <v>324.5</v>
      </c>
    </row>
    <row r="34" spans="1:6" ht="15.75">
      <c r="A34" s="2">
        <v>29</v>
      </c>
      <c r="B34" s="2" t="s">
        <v>84</v>
      </c>
      <c r="C34" s="2">
        <v>8</v>
      </c>
      <c r="D34" s="2">
        <v>295.5</v>
      </c>
      <c r="E34" s="2">
        <v>14</v>
      </c>
      <c r="F34" s="2">
        <v>338.5</v>
      </c>
    </row>
    <row r="35" spans="1:6" ht="15.75">
      <c r="A35" s="2">
        <v>30</v>
      </c>
      <c r="B35" s="2" t="s">
        <v>85</v>
      </c>
      <c r="C35" s="2">
        <v>15</v>
      </c>
      <c r="D35" s="2">
        <v>310.5</v>
      </c>
      <c r="E35" s="2">
        <v>7</v>
      </c>
      <c r="F35" s="2">
        <v>325.5</v>
      </c>
    </row>
    <row r="36" spans="1:6" ht="15.75">
      <c r="A36" s="2">
        <v>31</v>
      </c>
      <c r="B36" s="2" t="s">
        <v>37</v>
      </c>
      <c r="C36" s="2">
        <v>2</v>
      </c>
      <c r="D36" s="2">
        <v>312.5</v>
      </c>
      <c r="E36" s="2">
        <v>5</v>
      </c>
      <c r="F36" s="2">
        <v>350.5</v>
      </c>
    </row>
    <row r="37" spans="1:6" ht="15.75">
      <c r="A37" s="1"/>
      <c r="B37" s="1" t="s">
        <v>38</v>
      </c>
      <c r="C37" s="2">
        <f>SUM(C6:C36)</f>
        <v>312.5</v>
      </c>
      <c r="D37" s="2"/>
      <c r="E37" s="2">
        <f>SUM(E6:E36)</f>
        <v>350.5</v>
      </c>
      <c r="F37" s="2"/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3">
      <selection activeCell="G17" sqref="G17"/>
    </sheetView>
  </sheetViews>
  <sheetFormatPr defaultColWidth="11.57421875" defaultRowHeight="12.75"/>
  <cols>
    <col min="1" max="1" width="11.57421875" style="3" customWidth="1"/>
    <col min="2" max="2" width="15.57421875" style="3" customWidth="1"/>
    <col min="3" max="16384" width="11.57421875" style="3" customWidth="1"/>
  </cols>
  <sheetData>
    <row r="1" spans="1:6" ht="15.75">
      <c r="A1" s="1" t="s">
        <v>86</v>
      </c>
      <c r="B1" s="1"/>
      <c r="C1" s="1"/>
      <c r="D1" s="1"/>
      <c r="E1" s="1"/>
      <c r="F1" s="1"/>
    </row>
    <row r="2" spans="1:6" ht="15.75">
      <c r="A2" s="1"/>
      <c r="B2" s="1"/>
      <c r="C2" s="1"/>
      <c r="D2" s="1"/>
      <c r="E2" s="1"/>
      <c r="F2" s="1"/>
    </row>
    <row r="3" spans="1:6" ht="15.75">
      <c r="A3" s="1"/>
      <c r="B3" s="1"/>
      <c r="C3" s="1" t="s">
        <v>1</v>
      </c>
      <c r="D3" s="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"/>
      <c r="B5" s="2" t="s">
        <v>2</v>
      </c>
      <c r="C5" s="2" t="s">
        <v>3</v>
      </c>
      <c r="D5" s="2" t="s">
        <v>4</v>
      </c>
      <c r="E5" s="2" t="s">
        <v>5</v>
      </c>
      <c r="F5" s="2" t="s">
        <v>4</v>
      </c>
    </row>
    <row r="6" spans="1:6" ht="15.75">
      <c r="A6" s="2">
        <v>1</v>
      </c>
      <c r="B6" s="2" t="s">
        <v>79</v>
      </c>
      <c r="C6" s="2">
        <v>13</v>
      </c>
      <c r="D6" s="2">
        <v>13</v>
      </c>
      <c r="E6" s="2">
        <v>9</v>
      </c>
      <c r="F6" s="2">
        <v>9</v>
      </c>
    </row>
    <row r="7" spans="1:6" ht="15.75">
      <c r="A7" s="2">
        <v>2</v>
      </c>
      <c r="B7" s="2" t="s">
        <v>80</v>
      </c>
      <c r="C7" s="2">
        <v>16</v>
      </c>
      <c r="D7" s="2">
        <v>29</v>
      </c>
      <c r="E7" s="2">
        <v>6</v>
      </c>
      <c r="F7" s="2">
        <v>15</v>
      </c>
    </row>
    <row r="8" spans="1:6" ht="15.75">
      <c r="A8" s="2">
        <v>3</v>
      </c>
      <c r="B8" s="2" t="s">
        <v>9</v>
      </c>
      <c r="C8" s="2">
        <v>9</v>
      </c>
      <c r="D8" s="2">
        <v>38</v>
      </c>
      <c r="E8" s="2">
        <v>13</v>
      </c>
      <c r="F8" s="2">
        <v>28</v>
      </c>
    </row>
    <row r="9" spans="1:6" ht="15.75">
      <c r="A9" s="2">
        <v>4</v>
      </c>
      <c r="B9" s="2" t="s">
        <v>10</v>
      </c>
      <c r="C9" s="2">
        <v>10</v>
      </c>
      <c r="D9" s="2">
        <v>48</v>
      </c>
      <c r="E9" s="2">
        <v>12</v>
      </c>
      <c r="F9" s="2">
        <v>40</v>
      </c>
    </row>
    <row r="10" spans="1:6" ht="15.75">
      <c r="A10" s="2">
        <v>5</v>
      </c>
      <c r="B10" s="2" t="s">
        <v>14</v>
      </c>
      <c r="C10" s="2">
        <v>14</v>
      </c>
      <c r="D10" s="2">
        <v>62</v>
      </c>
      <c r="E10" s="2">
        <v>8</v>
      </c>
      <c r="F10" s="2">
        <v>48</v>
      </c>
    </row>
    <row r="11" spans="1:6" ht="15.75">
      <c r="A11" s="2">
        <v>6</v>
      </c>
      <c r="B11" s="2" t="s">
        <v>13</v>
      </c>
      <c r="C11" s="2">
        <v>12</v>
      </c>
      <c r="D11" s="2">
        <v>74</v>
      </c>
      <c r="E11" s="2">
        <v>10</v>
      </c>
      <c r="F11" s="2">
        <v>58</v>
      </c>
    </row>
    <row r="12" spans="1:6" ht="15.75">
      <c r="A12" s="2">
        <v>7</v>
      </c>
      <c r="B12" s="2" t="s">
        <v>11</v>
      </c>
      <c r="C12" s="2">
        <v>7</v>
      </c>
      <c r="D12" s="2">
        <v>81</v>
      </c>
      <c r="E12" s="2">
        <v>15</v>
      </c>
      <c r="F12" s="2">
        <v>73</v>
      </c>
    </row>
    <row r="13" spans="1:6" ht="15.75">
      <c r="A13" s="2">
        <v>8</v>
      </c>
      <c r="B13" s="2" t="s">
        <v>12</v>
      </c>
      <c r="C13" s="2">
        <v>8</v>
      </c>
      <c r="D13" s="2">
        <v>89</v>
      </c>
      <c r="E13" s="2">
        <v>14</v>
      </c>
      <c r="F13" s="2">
        <v>87</v>
      </c>
    </row>
    <row r="14" spans="1:6" ht="15.75">
      <c r="A14" s="2">
        <v>9</v>
      </c>
      <c r="B14" s="2" t="s">
        <v>17</v>
      </c>
      <c r="C14" s="2">
        <v>8</v>
      </c>
      <c r="D14" s="2">
        <v>97</v>
      </c>
      <c r="E14" s="2">
        <v>14</v>
      </c>
      <c r="F14" s="2">
        <v>101</v>
      </c>
    </row>
    <row r="15" spans="1:6" ht="15.75">
      <c r="A15" s="2">
        <v>10</v>
      </c>
      <c r="B15" s="2" t="s">
        <v>18</v>
      </c>
      <c r="C15" s="2">
        <v>12</v>
      </c>
      <c r="D15" s="2">
        <v>109</v>
      </c>
      <c r="E15" s="2">
        <v>10</v>
      </c>
      <c r="F15" s="2">
        <v>111</v>
      </c>
    </row>
    <row r="16" spans="1:6" ht="15.75">
      <c r="A16" s="2">
        <v>11</v>
      </c>
      <c r="B16" s="2" t="s">
        <v>15</v>
      </c>
      <c r="C16" s="2">
        <v>10</v>
      </c>
      <c r="D16" s="2">
        <v>119</v>
      </c>
      <c r="E16" s="2">
        <v>12</v>
      </c>
      <c r="F16" s="2">
        <v>123</v>
      </c>
    </row>
    <row r="17" spans="1:6" ht="15.75">
      <c r="A17" s="2">
        <v>12</v>
      </c>
      <c r="B17" s="2" t="s">
        <v>16</v>
      </c>
      <c r="C17" s="2">
        <v>9</v>
      </c>
      <c r="D17" s="2">
        <v>128</v>
      </c>
      <c r="E17" s="2">
        <v>13</v>
      </c>
      <c r="F17" s="2">
        <v>136</v>
      </c>
    </row>
    <row r="18" spans="1:6" ht="15.75">
      <c r="A18" s="2">
        <v>13</v>
      </c>
      <c r="B18" s="2" t="s">
        <v>19</v>
      </c>
      <c r="C18" s="2">
        <v>7</v>
      </c>
      <c r="D18" s="2">
        <v>135</v>
      </c>
      <c r="E18" s="2">
        <v>15</v>
      </c>
      <c r="F18" s="2">
        <v>151</v>
      </c>
    </row>
    <row r="19" spans="1:6" ht="15.75">
      <c r="A19" s="2">
        <v>14</v>
      </c>
      <c r="B19" s="2" t="s">
        <v>20</v>
      </c>
      <c r="C19" s="2">
        <v>8</v>
      </c>
      <c r="D19" s="2">
        <v>143</v>
      </c>
      <c r="E19" s="2">
        <v>14</v>
      </c>
      <c r="F19" s="2">
        <v>165</v>
      </c>
    </row>
    <row r="20" spans="1:6" ht="15.75">
      <c r="A20" s="2">
        <v>15</v>
      </c>
      <c r="B20" s="2" t="s">
        <v>81</v>
      </c>
      <c r="C20" s="2">
        <v>8</v>
      </c>
      <c r="D20" s="2">
        <v>151</v>
      </c>
      <c r="E20" s="2">
        <v>14</v>
      </c>
      <c r="F20" s="2">
        <v>179</v>
      </c>
    </row>
    <row r="21" spans="1:6" ht="15.75">
      <c r="A21" s="2">
        <v>16</v>
      </c>
      <c r="B21" s="2" t="s">
        <v>82</v>
      </c>
      <c r="C21" s="2">
        <v>16</v>
      </c>
      <c r="D21" s="2">
        <v>167</v>
      </c>
      <c r="E21" s="2">
        <v>6</v>
      </c>
      <c r="F21" s="2">
        <v>185</v>
      </c>
    </row>
    <row r="22" spans="1:6" ht="15.75">
      <c r="A22" s="2">
        <v>17</v>
      </c>
      <c r="B22" s="2" t="s">
        <v>30</v>
      </c>
      <c r="C22" s="2">
        <v>12</v>
      </c>
      <c r="D22" s="2">
        <v>179</v>
      </c>
      <c r="E22" s="2">
        <v>10</v>
      </c>
      <c r="F22" s="2">
        <v>195</v>
      </c>
    </row>
    <row r="23" spans="1:6" ht="15.75">
      <c r="A23" s="2">
        <v>18</v>
      </c>
      <c r="B23" s="2" t="s">
        <v>23</v>
      </c>
      <c r="C23" s="2">
        <v>16</v>
      </c>
      <c r="D23" s="2">
        <v>195</v>
      </c>
      <c r="E23" s="2">
        <v>6</v>
      </c>
      <c r="F23" s="2">
        <v>201</v>
      </c>
    </row>
    <row r="24" spans="1:6" ht="15.75">
      <c r="A24" s="2">
        <v>19</v>
      </c>
      <c r="B24" s="2" t="s">
        <v>22</v>
      </c>
      <c r="C24" s="2">
        <v>14</v>
      </c>
      <c r="D24" s="2">
        <v>209</v>
      </c>
      <c r="E24" s="2">
        <v>8</v>
      </c>
      <c r="F24" s="2">
        <v>209</v>
      </c>
    </row>
    <row r="25" spans="1:6" ht="15.75">
      <c r="A25" s="2">
        <v>20</v>
      </c>
      <c r="B25" s="2" t="s">
        <v>29</v>
      </c>
      <c r="C25" s="2">
        <v>14</v>
      </c>
      <c r="D25" s="2">
        <v>223</v>
      </c>
      <c r="E25" s="2">
        <v>8</v>
      </c>
      <c r="F25" s="2">
        <v>217</v>
      </c>
    </row>
    <row r="26" spans="1:6" ht="15.75">
      <c r="A26" s="2">
        <v>21</v>
      </c>
      <c r="B26" s="2" t="s">
        <v>25</v>
      </c>
      <c r="C26" s="2">
        <v>7</v>
      </c>
      <c r="D26" s="2">
        <v>230</v>
      </c>
      <c r="E26" s="2">
        <v>14</v>
      </c>
      <c r="F26" s="2">
        <v>231</v>
      </c>
    </row>
    <row r="27" spans="1:6" ht="15.75">
      <c r="A27" s="2">
        <v>22</v>
      </c>
      <c r="B27" s="2" t="s">
        <v>28</v>
      </c>
      <c r="C27" s="2">
        <v>16</v>
      </c>
      <c r="D27" s="2">
        <v>246</v>
      </c>
      <c r="E27" s="2">
        <v>6</v>
      </c>
      <c r="F27" s="2">
        <v>237</v>
      </c>
    </row>
    <row r="28" spans="1:6" ht="15.75">
      <c r="A28" s="2">
        <v>23</v>
      </c>
      <c r="B28" s="2" t="s">
        <v>26</v>
      </c>
      <c r="C28" s="2">
        <v>9</v>
      </c>
      <c r="D28" s="2">
        <v>255</v>
      </c>
      <c r="E28" s="2">
        <v>12</v>
      </c>
      <c r="F28" s="2">
        <v>249</v>
      </c>
    </row>
    <row r="29" spans="1:6" ht="15.75">
      <c r="A29" s="2">
        <v>24</v>
      </c>
      <c r="B29" s="2" t="s">
        <v>27</v>
      </c>
      <c r="C29" s="2">
        <v>8</v>
      </c>
      <c r="D29" s="2">
        <v>263</v>
      </c>
      <c r="E29" s="2">
        <v>14</v>
      </c>
      <c r="F29" s="2">
        <v>263</v>
      </c>
    </row>
    <row r="30" spans="1:6" ht="15.75">
      <c r="A30" s="2">
        <v>25</v>
      </c>
      <c r="B30" s="2" t="s">
        <v>32</v>
      </c>
      <c r="C30" s="2">
        <v>11</v>
      </c>
      <c r="D30" s="2">
        <v>274</v>
      </c>
      <c r="E30" s="2">
        <v>11</v>
      </c>
      <c r="F30" s="2">
        <v>274</v>
      </c>
    </row>
    <row r="31" spans="1:6" ht="15.75">
      <c r="A31" s="2">
        <v>26</v>
      </c>
      <c r="B31" s="2" t="s">
        <v>31</v>
      </c>
      <c r="C31" s="2">
        <v>14</v>
      </c>
      <c r="D31" s="2">
        <v>288</v>
      </c>
      <c r="E31" s="2">
        <v>7</v>
      </c>
      <c r="F31" s="2">
        <v>281</v>
      </c>
    </row>
    <row r="32" spans="1:6" ht="15.75">
      <c r="A32" s="2">
        <v>27</v>
      </c>
      <c r="B32" s="2" t="s">
        <v>34</v>
      </c>
      <c r="C32" s="2">
        <v>8</v>
      </c>
      <c r="D32" s="2">
        <v>296</v>
      </c>
      <c r="E32" s="2">
        <v>14</v>
      </c>
      <c r="F32" s="2">
        <v>295</v>
      </c>
    </row>
    <row r="33" spans="1:6" ht="15.75">
      <c r="A33" s="2">
        <v>28</v>
      </c>
      <c r="B33" s="2" t="s">
        <v>83</v>
      </c>
      <c r="C33" s="2">
        <v>16</v>
      </c>
      <c r="D33" s="2">
        <v>312</v>
      </c>
      <c r="E33" s="2">
        <v>6</v>
      </c>
      <c r="F33" s="2">
        <v>301</v>
      </c>
    </row>
    <row r="34" spans="1:6" ht="15.75">
      <c r="A34" s="2">
        <v>29</v>
      </c>
      <c r="B34" s="2" t="s">
        <v>84</v>
      </c>
      <c r="C34" s="2">
        <v>13</v>
      </c>
      <c r="D34" s="2">
        <v>325</v>
      </c>
      <c r="E34" s="2">
        <v>9</v>
      </c>
      <c r="F34" s="2">
        <v>310</v>
      </c>
    </row>
    <row r="35" spans="1:6" ht="15.75">
      <c r="A35" s="2">
        <v>30</v>
      </c>
      <c r="B35" s="2" t="s">
        <v>85</v>
      </c>
      <c r="C35" s="2">
        <v>15</v>
      </c>
      <c r="D35" s="2">
        <v>340</v>
      </c>
      <c r="E35" s="2">
        <v>7</v>
      </c>
      <c r="F35" s="2">
        <v>317</v>
      </c>
    </row>
    <row r="36" spans="1:6" ht="15.75">
      <c r="A36" s="2">
        <v>31</v>
      </c>
      <c r="B36" s="2" t="s">
        <v>37</v>
      </c>
      <c r="C36" s="2">
        <v>2</v>
      </c>
      <c r="D36" s="2">
        <v>342</v>
      </c>
      <c r="E36" s="2">
        <v>5</v>
      </c>
      <c r="F36" s="2">
        <v>322</v>
      </c>
    </row>
    <row r="37" spans="1:6" ht="15.75">
      <c r="A37" s="1"/>
      <c r="B37" s="1" t="s">
        <v>38</v>
      </c>
      <c r="C37" s="2">
        <f>SUM(C6:C36)</f>
        <v>342</v>
      </c>
      <c r="D37" s="2"/>
      <c r="E37" s="2">
        <f>SUM(E6:E36)</f>
        <v>322</v>
      </c>
      <c r="F37" s="2"/>
    </row>
    <row r="38" spans="1:6" ht="15.75">
      <c r="A38" s="1"/>
      <c r="B38" s="1"/>
      <c r="C38" s="1"/>
      <c r="D38" s="1"/>
      <c r="E38" s="1"/>
      <c r="F38" s="1"/>
    </row>
  </sheetData>
  <sheetProtection/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Roman,Normaali"&amp;12&amp;A</oddHeader>
    <oddFooter>&amp;C&amp;"Times New Roman,Normaali"&amp;12Sivu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5.140625" style="0" customWidth="1"/>
    <col min="2" max="2" width="24.8515625" style="0" customWidth="1"/>
  </cols>
  <sheetData>
    <row r="1" spans="1:6" ht="15.75">
      <c r="A1" s="1" t="s">
        <v>87</v>
      </c>
      <c r="B1" s="1"/>
      <c r="C1" s="1"/>
      <c r="D1" s="1"/>
      <c r="E1" s="1"/>
      <c r="F1" s="1"/>
    </row>
    <row r="2" spans="1:6" ht="15.75">
      <c r="A2" s="1"/>
      <c r="B2" s="1"/>
      <c r="C2" s="1"/>
      <c r="D2" s="1"/>
      <c r="E2" s="1"/>
      <c r="F2" s="1"/>
    </row>
    <row r="3" spans="1:6" ht="15.75">
      <c r="A3" s="1"/>
      <c r="B3" s="1"/>
      <c r="C3" s="1" t="s">
        <v>1</v>
      </c>
      <c r="D3" s="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"/>
      <c r="B5" s="2" t="s">
        <v>2</v>
      </c>
      <c r="C5" s="2" t="s">
        <v>3</v>
      </c>
      <c r="D5" s="2" t="s">
        <v>4</v>
      </c>
      <c r="E5" s="2" t="s">
        <v>5</v>
      </c>
      <c r="F5" s="2" t="s">
        <v>4</v>
      </c>
    </row>
    <row r="6" spans="1:6" ht="15.75">
      <c r="A6" s="2">
        <v>1</v>
      </c>
      <c r="B6" s="2" t="s">
        <v>11</v>
      </c>
      <c r="C6" s="2">
        <v>14</v>
      </c>
      <c r="D6" s="2">
        <v>14</v>
      </c>
      <c r="E6" s="2">
        <v>8</v>
      </c>
      <c r="F6" s="2">
        <v>8</v>
      </c>
    </row>
    <row r="7" spans="1:6" ht="15.75">
      <c r="A7" s="2">
        <v>2</v>
      </c>
      <c r="B7" s="2" t="s">
        <v>12</v>
      </c>
      <c r="C7" s="2">
        <v>6</v>
      </c>
      <c r="D7" s="2">
        <v>20</v>
      </c>
      <c r="E7" s="2">
        <v>16</v>
      </c>
      <c r="F7" s="2">
        <v>24</v>
      </c>
    </row>
    <row r="8" spans="1:6" ht="15.75">
      <c r="A8" s="2">
        <v>3</v>
      </c>
      <c r="B8" s="2" t="s">
        <v>15</v>
      </c>
      <c r="C8" s="2">
        <v>6</v>
      </c>
      <c r="D8" s="2">
        <v>26</v>
      </c>
      <c r="E8" s="2">
        <v>16</v>
      </c>
      <c r="F8" s="2">
        <v>40</v>
      </c>
    </row>
    <row r="9" spans="1:6" ht="15.75">
      <c r="A9" s="2">
        <v>4</v>
      </c>
      <c r="B9" s="2" t="s">
        <v>16</v>
      </c>
      <c r="C9" s="2">
        <v>9</v>
      </c>
      <c r="D9" s="2">
        <v>35</v>
      </c>
      <c r="E9" s="2">
        <v>13</v>
      </c>
      <c r="F9" s="2">
        <v>53</v>
      </c>
    </row>
    <row r="10" spans="1:6" ht="15.75">
      <c r="A10" s="2">
        <v>5</v>
      </c>
      <c r="B10" s="2" t="s">
        <v>29</v>
      </c>
      <c r="C10" s="2">
        <v>11</v>
      </c>
      <c r="D10" s="2">
        <v>46</v>
      </c>
      <c r="E10" s="2">
        <v>11</v>
      </c>
      <c r="F10" s="2">
        <v>64</v>
      </c>
    </row>
    <row r="11" spans="1:6" ht="15.75">
      <c r="A11" s="2">
        <v>6</v>
      </c>
      <c r="B11" s="2" t="s">
        <v>30</v>
      </c>
      <c r="C11" s="2">
        <v>13</v>
      </c>
      <c r="D11" s="2">
        <v>59</v>
      </c>
      <c r="E11" s="2">
        <v>7</v>
      </c>
      <c r="F11" s="2">
        <v>71</v>
      </c>
    </row>
    <row r="12" spans="1:6" ht="15.75">
      <c r="A12" s="2">
        <v>7</v>
      </c>
      <c r="B12" s="2" t="s">
        <v>19</v>
      </c>
      <c r="C12" s="2">
        <v>7</v>
      </c>
      <c r="D12" s="2">
        <v>66</v>
      </c>
      <c r="E12" s="2">
        <v>13</v>
      </c>
      <c r="F12" s="2">
        <v>84</v>
      </c>
    </row>
    <row r="13" spans="1:6" ht="15.75">
      <c r="A13" s="2">
        <v>8</v>
      </c>
      <c r="B13" s="2" t="s">
        <v>20</v>
      </c>
      <c r="C13" s="2">
        <v>11</v>
      </c>
      <c r="D13" s="2">
        <v>77</v>
      </c>
      <c r="E13" s="2">
        <v>10</v>
      </c>
      <c r="F13" s="2">
        <v>94</v>
      </c>
    </row>
    <row r="14" spans="1:6" ht="15.75">
      <c r="A14" s="2">
        <v>9</v>
      </c>
      <c r="B14" s="2" t="s">
        <v>88</v>
      </c>
      <c r="C14" s="2">
        <v>15</v>
      </c>
      <c r="D14" s="2">
        <v>92</v>
      </c>
      <c r="E14" s="2">
        <v>7</v>
      </c>
      <c r="F14" s="2">
        <v>101</v>
      </c>
    </row>
    <row r="15" spans="1:6" ht="15.75">
      <c r="A15" s="2">
        <v>10</v>
      </c>
      <c r="B15" s="2" t="s">
        <v>89</v>
      </c>
      <c r="C15" s="2">
        <v>16</v>
      </c>
      <c r="D15" s="2">
        <v>108</v>
      </c>
      <c r="E15" s="2">
        <v>6</v>
      </c>
      <c r="F15" s="2">
        <v>107</v>
      </c>
    </row>
    <row r="16" spans="1:6" ht="15.75">
      <c r="A16" s="2">
        <v>11</v>
      </c>
      <c r="B16" s="2" t="s">
        <v>9</v>
      </c>
      <c r="C16" s="2">
        <v>12</v>
      </c>
      <c r="D16" s="2">
        <v>120</v>
      </c>
      <c r="E16" s="2">
        <v>10</v>
      </c>
      <c r="F16" s="2">
        <v>117</v>
      </c>
    </row>
    <row r="17" spans="1:6" ht="15.75">
      <c r="A17" s="2">
        <v>12</v>
      </c>
      <c r="B17" s="2" t="s">
        <v>10</v>
      </c>
      <c r="C17" s="2">
        <v>12</v>
      </c>
      <c r="D17" s="2">
        <v>132</v>
      </c>
      <c r="E17" s="2">
        <v>10</v>
      </c>
      <c r="F17" s="2">
        <v>127</v>
      </c>
    </row>
    <row r="18" spans="1:6" ht="15.75">
      <c r="A18" s="2">
        <v>13</v>
      </c>
      <c r="B18" s="2" t="s">
        <v>27</v>
      </c>
      <c r="C18" s="2">
        <v>14</v>
      </c>
      <c r="D18" s="2">
        <v>146</v>
      </c>
      <c r="E18" s="2">
        <v>7</v>
      </c>
      <c r="F18" s="2">
        <v>134</v>
      </c>
    </row>
    <row r="19" spans="1:6" ht="15.75">
      <c r="A19" s="2">
        <v>14</v>
      </c>
      <c r="B19" s="2" t="s">
        <v>28</v>
      </c>
      <c r="C19" s="2">
        <v>11</v>
      </c>
      <c r="D19" s="2">
        <v>157</v>
      </c>
      <c r="E19" s="2">
        <v>11</v>
      </c>
      <c r="F19" s="2">
        <v>145</v>
      </c>
    </row>
    <row r="20" spans="1:6" ht="15.75">
      <c r="A20" s="2">
        <v>15</v>
      </c>
      <c r="B20" s="2" t="s">
        <v>7</v>
      </c>
      <c r="C20" s="2">
        <v>8</v>
      </c>
      <c r="D20" s="2">
        <v>165</v>
      </c>
      <c r="E20" s="2">
        <v>14</v>
      </c>
      <c r="F20" s="2">
        <v>159</v>
      </c>
    </row>
    <row r="21" spans="1:6" ht="15.75">
      <c r="A21" s="2">
        <v>16</v>
      </c>
      <c r="B21" s="2" t="s">
        <v>8</v>
      </c>
      <c r="C21" s="2">
        <v>14</v>
      </c>
      <c r="D21" s="2">
        <v>179</v>
      </c>
      <c r="E21" s="2">
        <v>8</v>
      </c>
      <c r="F21" s="2">
        <v>167</v>
      </c>
    </row>
    <row r="22" spans="1:6" ht="15.75">
      <c r="A22" s="2">
        <v>17</v>
      </c>
      <c r="B22" s="2" t="s">
        <v>13</v>
      </c>
      <c r="C22" s="2">
        <v>10</v>
      </c>
      <c r="D22" s="2">
        <v>189</v>
      </c>
      <c r="E22" s="2">
        <v>12</v>
      </c>
      <c r="F22" s="2">
        <v>179</v>
      </c>
    </row>
    <row r="23" spans="1:6" ht="15.75">
      <c r="A23" s="2">
        <v>18</v>
      </c>
      <c r="B23" s="2" t="s">
        <v>18</v>
      </c>
      <c r="C23" s="2">
        <v>8</v>
      </c>
      <c r="D23" s="2">
        <v>197</v>
      </c>
      <c r="E23" s="2">
        <v>14</v>
      </c>
      <c r="F23" s="2">
        <v>193</v>
      </c>
    </row>
    <row r="24" spans="1:6" ht="15.75">
      <c r="A24" s="2">
        <v>19</v>
      </c>
      <c r="B24" s="2" t="s">
        <v>17</v>
      </c>
      <c r="C24" s="2">
        <v>10</v>
      </c>
      <c r="D24" s="2">
        <v>207</v>
      </c>
      <c r="E24" s="2">
        <v>12</v>
      </c>
      <c r="F24" s="2">
        <v>205</v>
      </c>
    </row>
    <row r="25" spans="1:6" ht="15.75">
      <c r="A25" s="2">
        <v>20</v>
      </c>
      <c r="B25" s="2" t="s">
        <v>14</v>
      </c>
      <c r="C25" s="2">
        <v>12</v>
      </c>
      <c r="D25" s="2">
        <v>219</v>
      </c>
      <c r="E25" s="2">
        <v>10</v>
      </c>
      <c r="F25" s="2">
        <v>215</v>
      </c>
    </row>
    <row r="26" spans="1:6" ht="15.75">
      <c r="A26" s="2">
        <v>21</v>
      </c>
      <c r="B26" s="2" t="s">
        <v>90</v>
      </c>
      <c r="C26" s="2">
        <v>13</v>
      </c>
      <c r="D26" s="2">
        <v>232</v>
      </c>
      <c r="E26" s="2">
        <v>9</v>
      </c>
      <c r="F26" s="2">
        <v>224</v>
      </c>
    </row>
    <row r="27" spans="1:6" ht="15.75">
      <c r="A27" s="2">
        <v>22</v>
      </c>
      <c r="B27" s="2" t="s">
        <v>34</v>
      </c>
      <c r="C27" s="2">
        <v>9</v>
      </c>
      <c r="D27" s="2">
        <v>241</v>
      </c>
      <c r="E27" s="2">
        <v>13</v>
      </c>
      <c r="F27" s="2">
        <v>237</v>
      </c>
    </row>
    <row r="28" spans="1:6" ht="15.75">
      <c r="A28" s="2">
        <v>23</v>
      </c>
      <c r="B28" s="2" t="s">
        <v>32</v>
      </c>
      <c r="C28" s="2">
        <v>15</v>
      </c>
      <c r="D28" s="2">
        <v>256</v>
      </c>
      <c r="E28" s="2">
        <v>7</v>
      </c>
      <c r="F28" s="2">
        <v>244</v>
      </c>
    </row>
    <row r="29" spans="1:6" ht="15.75">
      <c r="A29" s="2">
        <v>24</v>
      </c>
      <c r="B29" s="2" t="s">
        <v>31</v>
      </c>
      <c r="C29" s="2">
        <v>9</v>
      </c>
      <c r="D29" s="2">
        <v>265</v>
      </c>
      <c r="E29" s="2">
        <v>13</v>
      </c>
      <c r="F29" s="2">
        <v>257</v>
      </c>
    </row>
    <row r="30" spans="1:6" ht="15.75">
      <c r="A30" s="2">
        <v>25</v>
      </c>
      <c r="B30" s="2" t="s">
        <v>26</v>
      </c>
      <c r="C30" s="2">
        <v>10</v>
      </c>
      <c r="D30" s="2">
        <v>275</v>
      </c>
      <c r="E30" s="2">
        <v>12</v>
      </c>
      <c r="F30" s="2">
        <v>269</v>
      </c>
    </row>
    <row r="31" spans="1:6" ht="15.75">
      <c r="A31" s="2">
        <v>26</v>
      </c>
      <c r="B31" s="2" t="s">
        <v>25</v>
      </c>
      <c r="C31" s="2">
        <v>14</v>
      </c>
      <c r="D31" s="2">
        <v>289</v>
      </c>
      <c r="E31" s="2">
        <v>8</v>
      </c>
      <c r="F31" s="2">
        <v>277</v>
      </c>
    </row>
    <row r="32" spans="1:6" ht="15.75">
      <c r="A32" s="2">
        <v>27</v>
      </c>
      <c r="B32" s="2" t="s">
        <v>35</v>
      </c>
      <c r="C32" s="2">
        <v>16</v>
      </c>
      <c r="D32" s="2">
        <v>305</v>
      </c>
      <c r="E32" s="2">
        <v>6</v>
      </c>
      <c r="F32" s="2">
        <v>283</v>
      </c>
    </row>
    <row r="33" spans="1:6" ht="15.75">
      <c r="A33" s="2">
        <v>28</v>
      </c>
      <c r="B33" s="2" t="s">
        <v>36</v>
      </c>
      <c r="C33" s="2">
        <v>8</v>
      </c>
      <c r="D33" s="2">
        <v>313</v>
      </c>
      <c r="E33" s="2">
        <v>14</v>
      </c>
      <c r="F33" s="2">
        <v>297</v>
      </c>
    </row>
    <row r="34" spans="1:6" ht="15.75">
      <c r="A34" s="2">
        <v>29</v>
      </c>
      <c r="B34" s="2" t="s">
        <v>23</v>
      </c>
      <c r="C34" s="2">
        <v>12</v>
      </c>
      <c r="D34" s="2">
        <v>325</v>
      </c>
      <c r="E34" s="2">
        <v>10</v>
      </c>
      <c r="F34" s="2">
        <v>307</v>
      </c>
    </row>
    <row r="35" spans="1:6" ht="15.75">
      <c r="A35" s="2">
        <v>30</v>
      </c>
      <c r="B35" s="2" t="s">
        <v>22</v>
      </c>
      <c r="C35" s="2">
        <v>16</v>
      </c>
      <c r="D35" s="2">
        <v>341</v>
      </c>
      <c r="E35" s="2">
        <v>6</v>
      </c>
      <c r="F35" s="2">
        <v>313</v>
      </c>
    </row>
    <row r="36" spans="1:6" ht="15.75">
      <c r="A36" s="2">
        <v>31</v>
      </c>
      <c r="B36" s="2" t="s">
        <v>91</v>
      </c>
      <c r="C36" s="2">
        <v>2</v>
      </c>
      <c r="D36" s="2">
        <v>343</v>
      </c>
      <c r="E36" s="2">
        <v>5</v>
      </c>
      <c r="F36" s="2">
        <v>318</v>
      </c>
    </row>
    <row r="37" spans="1:6" ht="15.75">
      <c r="A37" s="1"/>
      <c r="B37" s="1" t="s">
        <v>38</v>
      </c>
      <c r="C37" s="2">
        <f>SUM(C6:C36)</f>
        <v>343</v>
      </c>
      <c r="D37" s="2"/>
      <c r="E37" s="2">
        <f>SUM(E6:E36)</f>
        <v>318</v>
      </c>
      <c r="F37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6">
      <selection activeCell="G41" sqref="G41"/>
    </sheetView>
  </sheetViews>
  <sheetFormatPr defaultColWidth="9.140625" defaultRowHeight="12.75"/>
  <cols>
    <col min="2" max="2" width="24.421875" style="0" customWidth="1"/>
  </cols>
  <sheetData>
    <row r="1" spans="1:17" ht="15.75">
      <c r="A1" s="4" t="s">
        <v>98</v>
      </c>
      <c r="B1" s="4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6.5" thickBot="1">
      <c r="A2" s="4"/>
      <c r="B2" s="4"/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.75">
      <c r="A3" s="4"/>
      <c r="B3" s="4"/>
      <c r="C3" s="4" t="s">
        <v>1</v>
      </c>
      <c r="D3" s="4"/>
      <c r="E3" s="4"/>
      <c r="F3" s="4"/>
      <c r="G3" s="5"/>
      <c r="H3" s="9"/>
      <c r="I3" s="10"/>
      <c r="J3" s="10"/>
      <c r="K3" s="11"/>
      <c r="L3" s="5"/>
      <c r="M3" s="5"/>
      <c r="N3" s="5"/>
      <c r="O3" s="5"/>
      <c r="P3" s="5"/>
      <c r="Q3" s="5"/>
    </row>
    <row r="4" spans="1:17" ht="15.75">
      <c r="A4" s="4"/>
      <c r="B4" s="4"/>
      <c r="C4" s="4"/>
      <c r="D4" s="4"/>
      <c r="E4" s="4"/>
      <c r="F4" s="4"/>
      <c r="G4" s="5"/>
      <c r="H4" s="12"/>
      <c r="I4" s="13"/>
      <c r="J4" s="13"/>
      <c r="K4" s="14"/>
      <c r="L4" s="5"/>
      <c r="M4" s="5"/>
      <c r="N4" s="5"/>
      <c r="O4" s="5"/>
      <c r="P4" s="5"/>
      <c r="Q4" s="5"/>
    </row>
    <row r="5" spans="1:17" ht="15.75">
      <c r="A5" s="6"/>
      <c r="B5" s="6" t="s">
        <v>2</v>
      </c>
      <c r="C5" s="6" t="s">
        <v>3</v>
      </c>
      <c r="D5" s="6" t="s">
        <v>4</v>
      </c>
      <c r="E5" s="6" t="s">
        <v>5</v>
      </c>
      <c r="F5" s="6" t="s">
        <v>4</v>
      </c>
      <c r="G5" s="5"/>
      <c r="H5" s="12"/>
      <c r="I5" s="13"/>
      <c r="J5" s="13"/>
      <c r="K5" s="14"/>
      <c r="L5" s="5"/>
      <c r="M5" s="5"/>
      <c r="N5" s="5"/>
      <c r="O5" s="5"/>
      <c r="P5" s="5"/>
      <c r="Q5" s="5"/>
    </row>
    <row r="6" spans="1:17" ht="15.75">
      <c r="A6" s="6">
        <v>1</v>
      </c>
      <c r="B6" s="6" t="s">
        <v>11</v>
      </c>
      <c r="C6" s="6">
        <v>6</v>
      </c>
      <c r="D6" s="6">
        <f>SUM(C6)</f>
        <v>6</v>
      </c>
      <c r="E6" s="6">
        <v>16</v>
      </c>
      <c r="F6" s="6">
        <f>SUM(E6)</f>
        <v>16</v>
      </c>
      <c r="G6" s="5"/>
      <c r="H6" s="12"/>
      <c r="I6" s="13"/>
      <c r="J6" s="13"/>
      <c r="K6" s="14"/>
      <c r="L6" s="5"/>
      <c r="M6" s="5"/>
      <c r="N6" s="5"/>
      <c r="O6" s="5"/>
      <c r="P6" s="5"/>
      <c r="Q6" s="5"/>
    </row>
    <row r="7" spans="1:17" ht="15.75">
      <c r="A7" s="6">
        <v>2</v>
      </c>
      <c r="B7" s="6" t="s">
        <v>12</v>
      </c>
      <c r="C7" s="6">
        <v>6</v>
      </c>
      <c r="D7" s="6">
        <f>SUM(C6:C7)</f>
        <v>12</v>
      </c>
      <c r="E7" s="6">
        <v>16</v>
      </c>
      <c r="F7" s="6">
        <f>SUM(E6:E7)</f>
        <v>32</v>
      </c>
      <c r="G7" s="5"/>
      <c r="H7" s="12"/>
      <c r="I7" s="13"/>
      <c r="J7" s="13"/>
      <c r="K7" s="14"/>
      <c r="L7" s="5"/>
      <c r="M7" s="5"/>
      <c r="N7" s="5"/>
      <c r="O7" s="5"/>
      <c r="P7" s="5"/>
      <c r="Q7" s="5"/>
    </row>
    <row r="8" spans="1:17" ht="15.75">
      <c r="A8" s="6">
        <v>3</v>
      </c>
      <c r="B8" s="6" t="s">
        <v>19</v>
      </c>
      <c r="C8" s="6">
        <v>6</v>
      </c>
      <c r="D8" s="6">
        <f>SUM(C6:C8)</f>
        <v>18</v>
      </c>
      <c r="E8" s="6">
        <v>16</v>
      </c>
      <c r="F8" s="6">
        <f>SUM(E6:E8)</f>
        <v>48</v>
      </c>
      <c r="G8" s="5"/>
      <c r="H8" s="12"/>
      <c r="I8" s="13"/>
      <c r="J8" s="13"/>
      <c r="K8" s="14"/>
      <c r="L8" s="5"/>
      <c r="M8" s="5"/>
      <c r="N8" s="5"/>
      <c r="O8" s="5"/>
      <c r="P8" s="5"/>
      <c r="Q8" s="5"/>
    </row>
    <row r="9" spans="1:17" ht="15.75">
      <c r="A9" s="6">
        <v>4</v>
      </c>
      <c r="B9" s="6" t="s">
        <v>82</v>
      </c>
      <c r="C9" s="6">
        <v>12</v>
      </c>
      <c r="D9" s="6">
        <f>SUM(C6:C9)</f>
        <v>30</v>
      </c>
      <c r="E9" s="6">
        <v>9</v>
      </c>
      <c r="F9" s="6">
        <f>SUM(E6:E9)</f>
        <v>57</v>
      </c>
      <c r="G9" s="5"/>
      <c r="H9" s="23">
        <f>D37</f>
        <v>304</v>
      </c>
      <c r="I9" s="24"/>
      <c r="J9" s="24">
        <f>F37</f>
        <v>340</v>
      </c>
      <c r="K9" s="27"/>
      <c r="L9" s="5"/>
      <c r="M9" s="5"/>
      <c r="N9" s="5"/>
      <c r="O9" s="5"/>
      <c r="P9" s="5"/>
      <c r="Q9" s="5"/>
    </row>
    <row r="10" spans="1:17" ht="16.5" thickBot="1">
      <c r="A10" s="6">
        <v>5</v>
      </c>
      <c r="B10" s="6" t="s">
        <v>81</v>
      </c>
      <c r="C10" s="6">
        <v>12</v>
      </c>
      <c r="D10" s="6">
        <f>SUM(C6:C10)</f>
        <v>42</v>
      </c>
      <c r="E10" s="6">
        <v>10</v>
      </c>
      <c r="F10" s="6">
        <f>SUM(E6:E10)</f>
        <v>67</v>
      </c>
      <c r="G10" s="5"/>
      <c r="H10" s="25"/>
      <c r="I10" s="26"/>
      <c r="J10" s="26"/>
      <c r="K10" s="28"/>
      <c r="L10" s="5"/>
      <c r="M10" s="5"/>
      <c r="N10" s="5"/>
      <c r="O10" s="5"/>
      <c r="P10" s="5"/>
      <c r="Q10" s="5"/>
    </row>
    <row r="11" spans="1:17" ht="15.75">
      <c r="A11" s="6">
        <v>6</v>
      </c>
      <c r="B11" s="6" t="s">
        <v>30</v>
      </c>
      <c r="C11" s="6">
        <v>6</v>
      </c>
      <c r="D11" s="6">
        <f>SUM(C6:C11)</f>
        <v>48</v>
      </c>
      <c r="E11" s="6">
        <v>15</v>
      </c>
      <c r="F11" s="6">
        <f>SUM(E6:E11)</f>
        <v>82</v>
      </c>
      <c r="G11" s="5"/>
      <c r="H11" s="29">
        <f>COUNTA(C6:C36)</f>
        <v>31</v>
      </c>
      <c r="I11" s="31" t="s">
        <v>95</v>
      </c>
      <c r="J11" s="33" t="s">
        <v>94</v>
      </c>
      <c r="K11" s="33"/>
      <c r="L11" s="5"/>
      <c r="M11" s="5"/>
      <c r="N11" s="5"/>
      <c r="O11" s="5"/>
      <c r="P11" s="5"/>
      <c r="Q11" s="5"/>
    </row>
    <row r="12" spans="1:17" ht="15.75">
      <c r="A12" s="6">
        <v>7</v>
      </c>
      <c r="B12" s="6" t="s">
        <v>29</v>
      </c>
      <c r="C12" s="6">
        <v>11</v>
      </c>
      <c r="D12" s="6">
        <f>SUM(C6:C12)</f>
        <v>59</v>
      </c>
      <c r="E12" s="6">
        <v>11</v>
      </c>
      <c r="F12" s="6">
        <f>SUM(E6:E12)</f>
        <v>93</v>
      </c>
      <c r="G12" s="5"/>
      <c r="H12" s="30"/>
      <c r="I12" s="32"/>
      <c r="J12" s="34"/>
      <c r="K12" s="34"/>
      <c r="L12" s="5"/>
      <c r="M12" s="5"/>
      <c r="N12" s="5"/>
      <c r="O12" s="5"/>
      <c r="P12" s="5"/>
      <c r="Q12" s="5"/>
    </row>
    <row r="13" spans="1:17" ht="15.75">
      <c r="A13" s="6">
        <v>8</v>
      </c>
      <c r="B13" s="6" t="s">
        <v>20</v>
      </c>
      <c r="C13" s="6">
        <v>13</v>
      </c>
      <c r="D13" s="6">
        <f>SUM(C6:C13)</f>
        <v>72</v>
      </c>
      <c r="E13" s="6">
        <v>9</v>
      </c>
      <c r="F13" s="6">
        <f>SUM(E6:E13)</f>
        <v>102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.75">
      <c r="A14" s="6">
        <v>9</v>
      </c>
      <c r="B14" s="6" t="s">
        <v>15</v>
      </c>
      <c r="C14" s="6">
        <v>7</v>
      </c>
      <c r="D14" s="6">
        <f>SUM(C6:C14)</f>
        <v>79</v>
      </c>
      <c r="E14" s="6">
        <v>14</v>
      </c>
      <c r="F14" s="6">
        <f>SUM(E6:E14)</f>
        <v>116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.75">
      <c r="A15" s="6">
        <v>10</v>
      </c>
      <c r="B15" s="6" t="s">
        <v>16</v>
      </c>
      <c r="C15" s="6">
        <v>12</v>
      </c>
      <c r="D15" s="6">
        <f>SUM(C6:C15)</f>
        <v>91</v>
      </c>
      <c r="E15" s="6">
        <v>9</v>
      </c>
      <c r="F15" s="6">
        <f>SUM(E6:E15)</f>
        <v>125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.75">
      <c r="A16" s="6">
        <v>11</v>
      </c>
      <c r="B16" s="6" t="s">
        <v>9</v>
      </c>
      <c r="C16" s="6">
        <v>5</v>
      </c>
      <c r="D16" s="6">
        <f>SUM(C6:C16)</f>
        <v>96</v>
      </c>
      <c r="E16" s="6">
        <v>16</v>
      </c>
      <c r="F16" s="6">
        <f>SUM(E6:E16)</f>
        <v>141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.75">
      <c r="A17" s="6">
        <v>12</v>
      </c>
      <c r="B17" s="6" t="s">
        <v>10</v>
      </c>
      <c r="C17" s="6">
        <v>7</v>
      </c>
      <c r="D17" s="6">
        <f>SUM(C6:C17)</f>
        <v>103</v>
      </c>
      <c r="E17" s="6">
        <v>15</v>
      </c>
      <c r="F17" s="6">
        <f>SUM(E6:E17)</f>
        <v>156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.75">
      <c r="A18" s="6">
        <v>13</v>
      </c>
      <c r="B18" s="6" t="s">
        <v>96</v>
      </c>
      <c r="C18" s="6">
        <v>8</v>
      </c>
      <c r="D18" s="6">
        <f>SUM(C6:C18)</f>
        <v>111</v>
      </c>
      <c r="E18" s="6">
        <v>14</v>
      </c>
      <c r="F18" s="6">
        <f>SUM(E6:E18)</f>
        <v>170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.75">
      <c r="A19" s="6">
        <v>14</v>
      </c>
      <c r="B19" s="6" t="s">
        <v>97</v>
      </c>
      <c r="C19" s="6">
        <v>7</v>
      </c>
      <c r="D19" s="6">
        <f>SUM(C6:C19)</f>
        <v>118</v>
      </c>
      <c r="E19" s="6">
        <v>14</v>
      </c>
      <c r="F19" s="6">
        <f>SUM(E6:E19)</f>
        <v>184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.75">
      <c r="A20" s="6">
        <v>15</v>
      </c>
      <c r="B20" s="6" t="s">
        <v>7</v>
      </c>
      <c r="C20" s="6">
        <v>8</v>
      </c>
      <c r="D20" s="6">
        <f>SUM(C6:C20)</f>
        <v>126</v>
      </c>
      <c r="E20" s="6">
        <v>14</v>
      </c>
      <c r="F20" s="6">
        <f>SUM(E6:E20)</f>
        <v>198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.75">
      <c r="A21" s="6">
        <v>16</v>
      </c>
      <c r="B21" s="6" t="s">
        <v>8</v>
      </c>
      <c r="C21" s="6">
        <v>15</v>
      </c>
      <c r="D21" s="6">
        <f>SUM(C6:C21)</f>
        <v>141</v>
      </c>
      <c r="E21" s="6">
        <v>6</v>
      </c>
      <c r="F21" s="6">
        <f>SUM(E6:E21)</f>
        <v>204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.75">
      <c r="A22" s="6">
        <v>17</v>
      </c>
      <c r="B22" s="6" t="s">
        <v>18</v>
      </c>
      <c r="C22" s="6">
        <v>13</v>
      </c>
      <c r="D22" s="6">
        <f>SUM(C6:C22)</f>
        <v>154</v>
      </c>
      <c r="E22" s="6">
        <v>8</v>
      </c>
      <c r="F22" s="6">
        <f>SUM(E6:E22)</f>
        <v>212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.75">
      <c r="A23" s="6">
        <v>18</v>
      </c>
      <c r="B23" s="6" t="s">
        <v>17</v>
      </c>
      <c r="C23" s="6">
        <v>11</v>
      </c>
      <c r="D23" s="6">
        <f>SUM(C6:C23)</f>
        <v>165</v>
      </c>
      <c r="E23" s="6">
        <v>10</v>
      </c>
      <c r="F23" s="6">
        <f>SUM(E6:E23)</f>
        <v>222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.75">
      <c r="A24" s="6">
        <v>19</v>
      </c>
      <c r="B24" s="6" t="s">
        <v>14</v>
      </c>
      <c r="C24" s="6">
        <v>15</v>
      </c>
      <c r="D24" s="6">
        <f>SUM(C6:C24)</f>
        <v>180</v>
      </c>
      <c r="E24" s="6">
        <v>7</v>
      </c>
      <c r="F24" s="6">
        <f>SUM(E6:E24)</f>
        <v>229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.75">
      <c r="A25" s="6">
        <v>20</v>
      </c>
      <c r="B25" s="6" t="s">
        <v>13</v>
      </c>
      <c r="C25" s="6">
        <v>7</v>
      </c>
      <c r="D25" s="6">
        <f>SUM(C6:C25)</f>
        <v>187</v>
      </c>
      <c r="E25" s="6">
        <v>9</v>
      </c>
      <c r="F25" s="6">
        <f>SUM(E6:E25)</f>
        <v>238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.75">
      <c r="A26" s="6">
        <v>21</v>
      </c>
      <c r="B26" s="6" t="s">
        <v>34</v>
      </c>
      <c r="C26" s="6">
        <v>10</v>
      </c>
      <c r="D26" s="6">
        <f>SUM(C6:C26)</f>
        <v>197</v>
      </c>
      <c r="E26" s="6">
        <v>9</v>
      </c>
      <c r="F26" s="6">
        <f>SUM(E6:E26)</f>
        <v>247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5.75">
      <c r="A27" s="6">
        <v>22</v>
      </c>
      <c r="B27" s="6" t="s">
        <v>33</v>
      </c>
      <c r="C27" s="6">
        <v>16</v>
      </c>
      <c r="D27" s="6">
        <f>SUM(C6:C27)</f>
        <v>213</v>
      </c>
      <c r="E27" s="6">
        <v>6</v>
      </c>
      <c r="F27" s="6">
        <f>SUM(E6:E27)</f>
        <v>253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5.75">
      <c r="A28" s="6">
        <v>23</v>
      </c>
      <c r="B28" s="6" t="s">
        <v>36</v>
      </c>
      <c r="C28" s="6">
        <v>7</v>
      </c>
      <c r="D28" s="6">
        <f>SUM(C6:C28)</f>
        <v>220</v>
      </c>
      <c r="E28" s="6">
        <v>14</v>
      </c>
      <c r="F28" s="6">
        <f>SUM(E6:E28)</f>
        <v>267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.75">
      <c r="A29" s="6">
        <v>24</v>
      </c>
      <c r="B29" s="6" t="s">
        <v>35</v>
      </c>
      <c r="C29" s="6">
        <v>9</v>
      </c>
      <c r="D29" s="6">
        <f>SUM(C6:C29)</f>
        <v>229</v>
      </c>
      <c r="E29" s="6">
        <v>12</v>
      </c>
      <c r="F29" s="6">
        <f>SUM(E6:E29)</f>
        <v>279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5.75">
      <c r="A30" s="6">
        <v>25</v>
      </c>
      <c r="B30" s="6" t="s">
        <v>22</v>
      </c>
      <c r="C30" s="6">
        <v>16</v>
      </c>
      <c r="D30" s="6">
        <f>SUM(C6:C30)</f>
        <v>245</v>
      </c>
      <c r="E30" s="6">
        <v>5</v>
      </c>
      <c r="F30" s="16">
        <f>SUM(E6:E30)</f>
        <v>284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.75">
      <c r="A31" s="6">
        <v>26</v>
      </c>
      <c r="B31" s="6" t="s">
        <v>23</v>
      </c>
      <c r="C31" s="16">
        <v>6</v>
      </c>
      <c r="D31" s="6">
        <f>SUM(C6:C31)</f>
        <v>251</v>
      </c>
      <c r="E31" s="18">
        <v>16</v>
      </c>
      <c r="F31" s="19">
        <f>SUM(E6:E31)</f>
        <v>300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s="20" customFormat="1" ht="15.75">
      <c r="A32" s="6">
        <v>27</v>
      </c>
      <c r="B32" s="21" t="s">
        <v>25</v>
      </c>
      <c r="C32" s="22">
        <v>13</v>
      </c>
      <c r="D32" s="15">
        <f>SUM(C6:C32)</f>
        <v>264</v>
      </c>
      <c r="E32" s="21">
        <v>9</v>
      </c>
      <c r="F32" s="19">
        <f>SUM(E6:E32)</f>
        <v>309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5.75">
      <c r="A33" s="6">
        <v>28</v>
      </c>
      <c r="B33" s="6" t="s">
        <v>26</v>
      </c>
      <c r="C33" s="17">
        <v>9</v>
      </c>
      <c r="D33" s="6">
        <f>SUM(C6:C33)</f>
        <v>273</v>
      </c>
      <c r="E33" s="6">
        <v>12</v>
      </c>
      <c r="F33" s="6">
        <f>SUM(E6:E33)</f>
        <v>321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5.75">
      <c r="A34" s="6">
        <v>29</v>
      </c>
      <c r="B34" s="6" t="s">
        <v>31</v>
      </c>
      <c r="C34" s="6">
        <v>14</v>
      </c>
      <c r="D34" s="6">
        <f>SUM(C6:C34)</f>
        <v>287</v>
      </c>
      <c r="E34" s="6">
        <v>7</v>
      </c>
      <c r="F34" s="6">
        <f>SUM(E6:E34)</f>
        <v>328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5.75">
      <c r="A35" s="6">
        <v>30</v>
      </c>
      <c r="B35" s="6" t="s">
        <v>32</v>
      </c>
      <c r="C35" s="6">
        <v>15</v>
      </c>
      <c r="D35" s="6">
        <f>SUM(C6:C35)</f>
        <v>302</v>
      </c>
      <c r="E35" s="6">
        <v>7</v>
      </c>
      <c r="F35" s="6">
        <f>SUM(E6:E35)</f>
        <v>335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5.75">
      <c r="A36" s="6">
        <v>31</v>
      </c>
      <c r="B36" s="6" t="s">
        <v>91</v>
      </c>
      <c r="C36" s="6">
        <v>2</v>
      </c>
      <c r="D36" s="6">
        <f>SUM(C6:C36)</f>
        <v>304</v>
      </c>
      <c r="E36" s="6">
        <v>5</v>
      </c>
      <c r="F36" s="6">
        <f>SUM(E6:E36)</f>
        <v>340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5.75">
      <c r="A37" s="4"/>
      <c r="B37" s="4" t="s">
        <v>38</v>
      </c>
      <c r="C37" s="6">
        <f>SUM(C6:C36)</f>
        <v>304</v>
      </c>
      <c r="D37" s="6">
        <f>SUM(C6:C36)</f>
        <v>304</v>
      </c>
      <c r="E37" s="6">
        <f>SUM(E6:E36)</f>
        <v>340</v>
      </c>
      <c r="F37" s="6">
        <f>SUM(E6:E36)</f>
        <v>340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2.75">
      <c r="A39" s="5"/>
      <c r="B39" s="7" t="s">
        <v>92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2.75">
      <c r="A40" s="5"/>
      <c r="B40" s="8" t="s">
        <v>93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</sheetData>
  <sheetProtection/>
  <mergeCells count="5">
    <mergeCell ref="H9:I10"/>
    <mergeCell ref="J9:K10"/>
    <mergeCell ref="H11:H12"/>
    <mergeCell ref="I11:I12"/>
    <mergeCell ref="J11:K12"/>
  </mergeCells>
  <printOptions/>
  <pageMargins left="0.7" right="0.7" top="0.75" bottom="0.75" header="0.3" footer="0.3"/>
  <pageSetup horizontalDpi="600" verticalDpi="600" orientation="portrait" paperSize="9" scale="77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Aulis</dc:creator>
  <cp:keywords/>
  <dc:description/>
  <cp:lastModifiedBy>AL5</cp:lastModifiedBy>
  <cp:lastPrinted>2016-09-10T19:01:44Z</cp:lastPrinted>
  <dcterms:created xsi:type="dcterms:W3CDTF">2005-09-11T05:40:11Z</dcterms:created>
  <dcterms:modified xsi:type="dcterms:W3CDTF">2021-09-10T17:44:06Z</dcterms:modified>
  <cp:category/>
  <cp:version/>
  <cp:contentType/>
  <cp:contentStatus/>
  <cp:revision>2</cp:revision>
</cp:coreProperties>
</file>