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staja\OneDrive\Työpöytä\"/>
    </mc:Choice>
  </mc:AlternateContent>
  <xr:revisionPtr revIDLastSave="0" documentId="8_{72D7C48B-8E7B-42C3-9BC7-405BC573A4B9}" xr6:coauthVersionLast="40" xr6:coauthVersionMax="40" xr10:uidLastSave="{00000000-0000-0000-0000-000000000000}"/>
  <bookViews>
    <workbookView xWindow="0" yWindow="0" windowWidth="23040" windowHeight="8412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8" i="1" l="1"/>
  <c r="H209" i="1"/>
  <c r="H210" i="1"/>
  <c r="H207" i="1"/>
  <c r="H205" i="1"/>
  <c r="H206" i="1" s="1"/>
  <c r="H197" i="1"/>
  <c r="H198" i="1"/>
  <c r="H199" i="1"/>
  <c r="H200" i="1"/>
  <c r="H201" i="1"/>
  <c r="H202" i="1"/>
  <c r="H196" i="1"/>
  <c r="H194" i="1"/>
  <c r="H195" i="1" s="1"/>
  <c r="H48" i="1"/>
  <c r="H189" i="1"/>
  <c r="H190" i="1"/>
  <c r="H191" i="1"/>
  <c r="H192" i="1"/>
  <c r="H185" i="1"/>
  <c r="H186" i="1" s="1"/>
  <c r="H183" i="1"/>
  <c r="H184" i="1" s="1"/>
  <c r="H178" i="1"/>
  <c r="H179" i="1"/>
  <c r="H180" i="1"/>
  <c r="H181" i="1"/>
  <c r="H177" i="1"/>
  <c r="H172" i="1"/>
  <c r="H173" i="1"/>
  <c r="H174" i="1"/>
  <c r="H175" i="1"/>
  <c r="H171" i="1"/>
  <c r="H169" i="1"/>
  <c r="H167" i="1"/>
  <c r="H168" i="1" s="1"/>
  <c r="H165" i="1"/>
  <c r="H166" i="1" s="1"/>
  <c r="H163" i="1"/>
  <c r="H164" i="1" s="1"/>
  <c r="H161" i="1"/>
  <c r="H162" i="1" s="1"/>
  <c r="H156" i="1"/>
  <c r="H157" i="1"/>
  <c r="H155" i="1"/>
  <c r="H153" i="1"/>
  <c r="H154" i="1" s="1"/>
  <c r="H151" i="1"/>
  <c r="H149" i="1"/>
  <c r="H150" i="1" s="1"/>
  <c r="H147" i="1"/>
  <c r="H148" i="1" s="1"/>
  <c r="H143" i="1"/>
  <c r="H144" i="1"/>
  <c r="H145" i="1"/>
  <c r="H142" i="1"/>
  <c r="H140" i="1"/>
  <c r="H141" i="1" s="1"/>
  <c r="H133" i="1"/>
  <c r="H134" i="1"/>
  <c r="H135" i="1"/>
  <c r="H136" i="1"/>
  <c r="H137" i="1"/>
  <c r="H138" i="1"/>
  <c r="H132" i="1"/>
  <c r="H130" i="1"/>
  <c r="H131" i="1" s="1"/>
  <c r="H128" i="1"/>
  <c r="H129" i="1" s="1"/>
  <c r="H94" i="1"/>
  <c r="H95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1" i="1"/>
  <c r="H112" i="1"/>
  <c r="H113" i="1"/>
  <c r="H114" i="1"/>
  <c r="H115" i="1"/>
  <c r="H117" i="1"/>
  <c r="H118" i="1"/>
  <c r="H120" i="1"/>
  <c r="H121" i="1"/>
  <c r="H122" i="1"/>
  <c r="H123" i="1"/>
  <c r="H124" i="1"/>
  <c r="H125" i="1"/>
  <c r="H126" i="1"/>
  <c r="H93" i="1"/>
  <c r="H91" i="1"/>
  <c r="H92" i="1" s="1"/>
  <c r="H89" i="1"/>
  <c r="H90" i="1" s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72" i="1"/>
  <c r="H70" i="1"/>
  <c r="H71" i="1" s="1"/>
  <c r="H66" i="1"/>
  <c r="H67" i="1"/>
  <c r="H68" i="1"/>
  <c r="H65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6" i="1"/>
  <c r="H35" i="1"/>
  <c r="H39" i="1"/>
  <c r="H40" i="1"/>
  <c r="H41" i="1"/>
  <c r="H42" i="1"/>
  <c r="H43" i="1"/>
  <c r="H44" i="1"/>
  <c r="H45" i="1"/>
  <c r="H46" i="1"/>
  <c r="H3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8" i="1"/>
  <c r="H14" i="1"/>
  <c r="H15" i="1"/>
  <c r="H16" i="1"/>
  <c r="H13" i="1"/>
  <c r="H11" i="1"/>
  <c r="H12" i="1" s="1"/>
  <c r="H9" i="1"/>
  <c r="H10" i="1" s="1"/>
  <c r="H7" i="1"/>
  <c r="H6" i="1"/>
  <c r="H4" i="1"/>
  <c r="H3" i="1"/>
  <c r="H5" i="1" l="1"/>
  <c r="H8" i="1"/>
  <c r="H37" i="1"/>
  <c r="H64" i="1"/>
  <c r="H211" i="1"/>
  <c r="H204" i="1"/>
  <c r="H193" i="1"/>
  <c r="H182" i="1"/>
  <c r="H176" i="1"/>
  <c r="H158" i="1"/>
  <c r="H146" i="1"/>
  <c r="H139" i="1"/>
  <c r="H127" i="1"/>
  <c r="H88" i="1"/>
  <c r="H69" i="1"/>
  <c r="H47" i="1"/>
  <c r="H32" i="1"/>
  <c r="H17" i="1"/>
</calcChain>
</file>

<file path=xl/sharedStrings.xml><?xml version="1.0" encoding="utf-8"?>
<sst xmlns="http://schemas.openxmlformats.org/spreadsheetml/2006/main" count="770" uniqueCount="352">
  <si>
    <t>Sukunimi</t>
  </si>
  <si>
    <t>Etunimi</t>
  </si>
  <si>
    <t xml:space="preserve">Seura </t>
  </si>
  <si>
    <t>Sarja</t>
  </si>
  <si>
    <t>M50</t>
  </si>
  <si>
    <t>Tamminen</t>
  </si>
  <si>
    <t>Pentti</t>
  </si>
  <si>
    <t>LahtiSport</t>
  </si>
  <si>
    <t>M65</t>
  </si>
  <si>
    <t>Halla</t>
  </si>
  <si>
    <t>Satu</t>
  </si>
  <si>
    <t>N35</t>
  </si>
  <si>
    <t>Pohjola</t>
  </si>
  <si>
    <t>Kari</t>
  </si>
  <si>
    <t>M55</t>
  </si>
  <si>
    <t>Nurminen</t>
  </si>
  <si>
    <t>Tuomo</t>
  </si>
  <si>
    <t>M40</t>
  </si>
  <si>
    <t>Maksimainen</t>
  </si>
  <si>
    <t>Marja</t>
  </si>
  <si>
    <t>N70</t>
  </si>
  <si>
    <t>Lähdekorpi</t>
  </si>
  <si>
    <t>Atte</t>
  </si>
  <si>
    <t>Forssan Salama</t>
  </si>
  <si>
    <t>M60</t>
  </si>
  <si>
    <t>Nousiainen</t>
  </si>
  <si>
    <t>Pekka</t>
  </si>
  <si>
    <t xml:space="preserve">Myrskylän Myrsky </t>
  </si>
  <si>
    <t>M80</t>
  </si>
  <si>
    <t>Peltola</t>
  </si>
  <si>
    <t>Kummelus</t>
  </si>
  <si>
    <t>Tarja</t>
  </si>
  <si>
    <t>Metsänkylä</t>
  </si>
  <si>
    <t>Siren</t>
  </si>
  <si>
    <t>Sami</t>
  </si>
  <si>
    <t>Petäjä</t>
  </si>
  <si>
    <t>Marko</t>
  </si>
  <si>
    <t>M35</t>
  </si>
  <si>
    <t>Hongisto</t>
  </si>
  <si>
    <t>Eini</t>
  </si>
  <si>
    <t>Janakkalan Jana</t>
  </si>
  <si>
    <t>Rajala</t>
  </si>
  <si>
    <t>Marita</t>
  </si>
  <si>
    <t>N55</t>
  </si>
  <si>
    <t>Kanninen</t>
  </si>
  <si>
    <t>Essi</t>
  </si>
  <si>
    <t>Tampereen Pyrintö</t>
  </si>
  <si>
    <t>Hautaniemi</t>
  </si>
  <si>
    <t>Katja</t>
  </si>
  <si>
    <t>N40</t>
  </si>
  <si>
    <t>Mika</t>
  </si>
  <si>
    <t>Huiko</t>
  </si>
  <si>
    <t>Anne</t>
  </si>
  <si>
    <t>N30</t>
  </si>
  <si>
    <t>Taponen</t>
  </si>
  <si>
    <t>Tiia</t>
  </si>
  <si>
    <t>Eskelinen</t>
  </si>
  <si>
    <t>Ella</t>
  </si>
  <si>
    <t>Sundell</t>
  </si>
  <si>
    <t>Reijo</t>
  </si>
  <si>
    <t>Vihdin Urheiluveteraanit</t>
  </si>
  <si>
    <t>M70</t>
  </si>
  <si>
    <t>Kuutti</t>
  </si>
  <si>
    <t>Esko</t>
  </si>
  <si>
    <t>M75</t>
  </si>
  <si>
    <t>Vuorinen</t>
  </si>
  <si>
    <t>Tuukka</t>
  </si>
  <si>
    <t>Äänekosken Urheilijat</t>
  </si>
  <si>
    <t>M45</t>
  </si>
  <si>
    <t>Tikkalahti</t>
  </si>
  <si>
    <t>Juhani</t>
  </si>
  <si>
    <t>Evijärven Urheilijat</t>
  </si>
  <si>
    <t>Reilson</t>
  </si>
  <si>
    <t>Paavo</t>
  </si>
  <si>
    <t>Länsi Uudenmaan Urheilijat</t>
  </si>
  <si>
    <t>Visuri</t>
  </si>
  <si>
    <t>Uskalinmäki</t>
  </si>
  <si>
    <t>Miia</t>
  </si>
  <si>
    <t>Kuulasmaa</t>
  </si>
  <si>
    <t>Heikki</t>
  </si>
  <si>
    <t>Vieremän Koitto</t>
  </si>
  <si>
    <t>Holkeri</t>
  </si>
  <si>
    <t>Jonna</t>
  </si>
  <si>
    <t>Silkosuo</t>
  </si>
  <si>
    <t>Harri</t>
  </si>
  <si>
    <t>Malinen</t>
  </si>
  <si>
    <t>Timo</t>
  </si>
  <si>
    <t>Kykkänen</t>
  </si>
  <si>
    <t>Arvi</t>
  </si>
  <si>
    <t>Ranta</t>
  </si>
  <si>
    <t>Hannu</t>
  </si>
  <si>
    <t>Tammelan Ryske</t>
  </si>
  <si>
    <t>Lastumäki</t>
  </si>
  <si>
    <t>Veikko</t>
  </si>
  <si>
    <t>Euran Raiku</t>
  </si>
  <si>
    <t>Sallinen</t>
  </si>
  <si>
    <t>Riitta</t>
  </si>
  <si>
    <t>Helsingin Kisa-Veikot</t>
  </si>
  <si>
    <t>Stöd</t>
  </si>
  <si>
    <t>Lauri</t>
  </si>
  <si>
    <t>Savola</t>
  </si>
  <si>
    <t>Markku</t>
  </si>
  <si>
    <t>Sulkavan Urheilijat -41</t>
  </si>
  <si>
    <t xml:space="preserve">Ahomäki </t>
  </si>
  <si>
    <t>N60</t>
  </si>
  <si>
    <t>N65</t>
  </si>
  <si>
    <t xml:space="preserve">Heinonen </t>
  </si>
  <si>
    <t>Tapio</t>
  </si>
  <si>
    <t>Haapala</t>
  </si>
  <si>
    <t>Aarne</t>
  </si>
  <si>
    <t>Laihian Luja</t>
  </si>
  <si>
    <t xml:space="preserve">Nurminen </t>
  </si>
  <si>
    <t xml:space="preserve">Laura  </t>
  </si>
  <si>
    <t xml:space="preserve">Janakkalan Jana </t>
  </si>
  <si>
    <t>Jarno</t>
  </si>
  <si>
    <t>Helsingin Tarmo</t>
  </si>
  <si>
    <t xml:space="preserve">Janne </t>
  </si>
  <si>
    <t>Soulanto</t>
  </si>
  <si>
    <t>Martti</t>
  </si>
  <si>
    <t>Savonlinnan Jyry</t>
  </si>
  <si>
    <t>M85</t>
  </si>
  <si>
    <t>Mäkinen</t>
  </si>
  <si>
    <t>Annika</t>
  </si>
  <si>
    <t>Flink</t>
  </si>
  <si>
    <t>Jaatinen</t>
  </si>
  <si>
    <t>Riikonen</t>
  </si>
  <si>
    <t xml:space="preserve">Makkonen </t>
  </si>
  <si>
    <t>Johanna</t>
  </si>
  <si>
    <t>Roivainen</t>
  </si>
  <si>
    <t>Olavi</t>
  </si>
  <si>
    <t xml:space="preserve">Saloisten Salama </t>
  </si>
  <si>
    <t>Alatalo</t>
  </si>
  <si>
    <t>Kalevi</t>
  </si>
  <si>
    <t>Saloisten Salama</t>
  </si>
  <si>
    <t>Luiro</t>
  </si>
  <si>
    <t>Kankainen</t>
  </si>
  <si>
    <t>Kytölä</t>
  </si>
  <si>
    <t>Pasi</t>
  </si>
  <si>
    <t>Kunto-Pirkat</t>
  </si>
  <si>
    <t>Kangastie</t>
  </si>
  <si>
    <t>Simo</t>
  </si>
  <si>
    <t>Nikula</t>
  </si>
  <si>
    <t>Jouko</t>
  </si>
  <si>
    <t>Pertti</t>
  </si>
  <si>
    <t>Raskinen</t>
  </si>
  <si>
    <t>Erkki</t>
  </si>
  <si>
    <t>Tarkkio</t>
  </si>
  <si>
    <t>Leppälä</t>
  </si>
  <si>
    <t>Tapani</t>
  </si>
  <si>
    <t>Jokinen</t>
  </si>
  <si>
    <t>Usko</t>
  </si>
  <si>
    <t>Hannuksela</t>
  </si>
  <si>
    <t>Virpi</t>
  </si>
  <si>
    <t>N45</t>
  </si>
  <si>
    <t>Vakkala</t>
  </si>
  <si>
    <t>Toini</t>
  </si>
  <si>
    <t>Mäntylä</t>
  </si>
  <si>
    <t>Mirja</t>
  </si>
  <si>
    <t>Eeva-Maija</t>
  </si>
  <si>
    <t>Ervalahti</t>
  </si>
  <si>
    <t>Rauha</t>
  </si>
  <si>
    <t>N75</t>
  </si>
  <si>
    <t>Mäihäniemi</t>
  </si>
  <si>
    <t>Irmeli</t>
  </si>
  <si>
    <t>Yli-Malmi</t>
  </si>
  <si>
    <t>Hämeenlinnan Tarmo</t>
  </si>
  <si>
    <t>Viitala</t>
  </si>
  <si>
    <t>Ilpo</t>
  </si>
  <si>
    <t>Laukaan Urheilijat</t>
  </si>
  <si>
    <t>Korhonen</t>
  </si>
  <si>
    <t>Niilo</t>
  </si>
  <si>
    <t>Suonenjoen Vasama</t>
  </si>
  <si>
    <t>Warsa-Ritaranta</t>
  </si>
  <si>
    <t xml:space="preserve">LahtiSport </t>
  </si>
  <si>
    <t>Lappalainen</t>
  </si>
  <si>
    <t>Hanna</t>
  </si>
  <si>
    <t>Honkanen</t>
  </si>
  <si>
    <t>Riikka</t>
  </si>
  <si>
    <t>N50</t>
  </si>
  <si>
    <t>Häyrinen</t>
  </si>
  <si>
    <t>Kangasniemen Kalske</t>
  </si>
  <si>
    <t>Pihlaja</t>
  </si>
  <si>
    <t>Helinä</t>
  </si>
  <si>
    <t>Alho</t>
  </si>
  <si>
    <t>Tuula</t>
  </si>
  <si>
    <t>Salminen</t>
  </si>
  <si>
    <t>Teemu</t>
  </si>
  <si>
    <t>Toijalan Vauhti</t>
  </si>
  <si>
    <t>Joni</t>
  </si>
  <si>
    <t>Västi</t>
  </si>
  <si>
    <t>Marketta</t>
  </si>
  <si>
    <t>Kouvo</t>
  </si>
  <si>
    <t>Kietäväinen</t>
  </si>
  <si>
    <t>Raimo</t>
  </si>
  <si>
    <t>Vehkjärvi</t>
  </si>
  <si>
    <t>Pauli</t>
  </si>
  <si>
    <t>Lattu</t>
  </si>
  <si>
    <t>Hietala</t>
  </si>
  <si>
    <t>Juha</t>
  </si>
  <si>
    <t>Yppärin Urheilijat</t>
  </si>
  <si>
    <t xml:space="preserve">Rajasaari </t>
  </si>
  <si>
    <t xml:space="preserve">Marko </t>
  </si>
  <si>
    <t xml:space="preserve">Porin Urheiluveteraanit </t>
  </si>
  <si>
    <t>Kemppainen</t>
  </si>
  <si>
    <t>Risto</t>
  </si>
  <si>
    <t>Juvonen</t>
  </si>
  <si>
    <t>Olli</t>
  </si>
  <si>
    <t>M30</t>
  </si>
  <si>
    <t>Salin</t>
  </si>
  <si>
    <t>Jarmo</t>
  </si>
  <si>
    <t>Toivanen</t>
  </si>
  <si>
    <t>Heidi</t>
  </si>
  <si>
    <t>Siltala</t>
  </si>
  <si>
    <t>Anu</t>
  </si>
  <si>
    <t>Alarotu</t>
  </si>
  <si>
    <t>Antti</t>
  </si>
  <si>
    <t>Kokko</t>
  </si>
  <si>
    <t>Laasala</t>
  </si>
  <si>
    <t>Jores</t>
  </si>
  <si>
    <t>Mäntsälän Urheilijat</t>
  </si>
  <si>
    <t>Mattila</t>
  </si>
  <si>
    <t>Palmroth</t>
  </si>
  <si>
    <t>Henri</t>
  </si>
  <si>
    <t>Keravan Urheilijat</t>
  </si>
  <si>
    <t>Jakobsson</t>
  </si>
  <si>
    <t>Noora</t>
  </si>
  <si>
    <t>Liimatainen</t>
  </si>
  <si>
    <t>Janne</t>
  </si>
  <si>
    <t>Turun Urheiluliitto</t>
  </si>
  <si>
    <t>Uittamo</t>
  </si>
  <si>
    <t>Mikko</t>
  </si>
  <si>
    <t>Nummen Kipinä</t>
  </si>
  <si>
    <t>Erkkilä</t>
  </si>
  <si>
    <t>Sari</t>
  </si>
  <si>
    <t>Rautasalo</t>
  </si>
  <si>
    <t>Räsänen</t>
  </si>
  <si>
    <t>Vera Maria</t>
  </si>
  <si>
    <t>Inka</t>
  </si>
  <si>
    <t>Kauppinen</t>
  </si>
  <si>
    <t>Laine</t>
  </si>
  <si>
    <t>Leena</t>
  </si>
  <si>
    <t>Esbo IF</t>
  </si>
  <si>
    <t>Metsämuuronen</t>
  </si>
  <si>
    <t>Tiina</t>
  </si>
  <si>
    <t>Lappeenrannan Urheilumiehet</t>
  </si>
  <si>
    <t>Posti</t>
  </si>
  <si>
    <t>Westerberg</t>
  </si>
  <si>
    <t>Sanna</t>
  </si>
  <si>
    <t xml:space="preserve">Haurunen </t>
  </si>
  <si>
    <t>Putula-Kiuru</t>
  </si>
  <si>
    <t>Mari</t>
  </si>
  <si>
    <t>Jari</t>
  </si>
  <si>
    <t>Ahola</t>
  </si>
  <si>
    <t>Arja</t>
  </si>
  <si>
    <t>Järvitalo</t>
  </si>
  <si>
    <t>Veijo</t>
  </si>
  <si>
    <t>Heinonen</t>
  </si>
  <si>
    <t>Äänekosken urheilijat</t>
  </si>
  <si>
    <t>Ahonen</t>
  </si>
  <si>
    <t>Maire</t>
  </si>
  <si>
    <t>Jyväskylän Kenttäurheilijat</t>
  </si>
  <si>
    <t>Alasalmi</t>
  </si>
  <si>
    <t>Sonja</t>
  </si>
  <si>
    <t>Hakala</t>
  </si>
  <si>
    <t>Kinnunen</t>
  </si>
  <si>
    <t>Lahtinen</t>
  </si>
  <si>
    <t>Leo</t>
  </si>
  <si>
    <t>Lyyra</t>
  </si>
  <si>
    <t>Pessi</t>
  </si>
  <si>
    <t>Markkanen</t>
  </si>
  <si>
    <t>Ilona</t>
  </si>
  <si>
    <t>Matilainen</t>
  </si>
  <si>
    <t>Mitro</t>
  </si>
  <si>
    <t>Mäki</t>
  </si>
  <si>
    <t>Tuire</t>
  </si>
  <si>
    <t>Pulkkinen</t>
  </si>
  <si>
    <t>Merja</t>
  </si>
  <si>
    <t>Siekkinen</t>
  </si>
  <si>
    <t>Kirsti</t>
  </si>
  <si>
    <t>Spoof-Tuomi</t>
  </si>
  <si>
    <t>Kirsi</t>
  </si>
  <si>
    <t>Tenhu</t>
  </si>
  <si>
    <t>Virtanen</t>
  </si>
  <si>
    <t>Yli-Olli</t>
  </si>
  <si>
    <t>Komulainen</t>
  </si>
  <si>
    <t>Jouni</t>
  </si>
  <si>
    <t xml:space="preserve">Vuonoranta </t>
  </si>
  <si>
    <t xml:space="preserve">Oki </t>
  </si>
  <si>
    <t xml:space="preserve">Esbo IF </t>
  </si>
  <si>
    <t>Pitkänen</t>
  </si>
  <si>
    <t>Länsi-Uudenmaan urheilijat</t>
  </si>
  <si>
    <t>Satto</t>
  </si>
  <si>
    <t>Petri</t>
  </si>
  <si>
    <t>Kekki</t>
  </si>
  <si>
    <t>Hovén</t>
  </si>
  <si>
    <t>Tommi</t>
  </si>
  <si>
    <t>Lapinjärven Urheilijat-Lappträsk Idrottare</t>
  </si>
  <si>
    <t>Viljanmaa</t>
  </si>
  <si>
    <t>Viitanen</t>
  </si>
  <si>
    <t>Varsinais-Suomen Veteraaniurheilijat</t>
  </si>
  <si>
    <t>Tupasalo</t>
  </si>
  <si>
    <t>Salmi</t>
  </si>
  <si>
    <t>Veli</t>
  </si>
  <si>
    <t>Vaahtiala</t>
  </si>
  <si>
    <t>Myllymäki</t>
  </si>
  <si>
    <t>Vaalamo</t>
  </si>
  <si>
    <t xml:space="preserve">Willman-Tuominen </t>
  </si>
  <si>
    <t xml:space="preserve">Sari </t>
  </si>
  <si>
    <t>Karjalainen</t>
  </si>
  <si>
    <t>Saarinen</t>
  </si>
  <si>
    <t>Lahtisport</t>
  </si>
  <si>
    <t>Lehtonen</t>
  </si>
  <si>
    <t>Holmberg</t>
  </si>
  <si>
    <t>Varpu</t>
  </si>
  <si>
    <t>Yli-Hallila</t>
  </si>
  <si>
    <t>Elisa</t>
  </si>
  <si>
    <t>Nurmi</t>
  </si>
  <si>
    <t>Rautakorpi</t>
  </si>
  <si>
    <t>Paal</t>
  </si>
  <si>
    <t>Piret</t>
  </si>
  <si>
    <t>Saarnio</t>
  </si>
  <si>
    <t>Suvi-Tuuli</t>
  </si>
  <si>
    <t>Kyrö</t>
  </si>
  <si>
    <t>Lasse</t>
  </si>
  <si>
    <t>Huotari</t>
  </si>
  <si>
    <t>Erämetsä</t>
  </si>
  <si>
    <t>Sytelä</t>
  </si>
  <si>
    <t>Andberg</t>
  </si>
  <si>
    <t>Henry</t>
  </si>
  <si>
    <t>Huttunen</t>
  </si>
  <si>
    <t>Tervo</t>
  </si>
  <si>
    <t>Solja</t>
  </si>
  <si>
    <t>Terho</t>
  </si>
  <si>
    <t>Marika</t>
  </si>
  <si>
    <t>PISTEET</t>
  </si>
  <si>
    <t>korkeus</t>
  </si>
  <si>
    <t>pituus</t>
  </si>
  <si>
    <t>3-loikka</t>
  </si>
  <si>
    <t>Pisteet yhteensä</t>
  </si>
  <si>
    <t>Kuopion Vipinä</t>
  </si>
  <si>
    <t>Kymen Urheiluveteraanit</t>
  </si>
  <si>
    <t>Karstila</t>
  </si>
  <si>
    <t>Jarkko</t>
  </si>
  <si>
    <t>Vantaan Salamat</t>
  </si>
  <si>
    <t xml:space="preserve">Varsinais-Suomen Veteraaniurheilijat </t>
  </si>
  <si>
    <t>Sporttiveteraanit</t>
  </si>
  <si>
    <t>Etelä-Pohjanmaan Urheiluveteraanit</t>
  </si>
  <si>
    <t>Korander</t>
  </si>
  <si>
    <t>osallistumispiste</t>
  </si>
  <si>
    <t>40 seuraa, 37 sai kisapisteitä ja 3 osallistumispisteitä</t>
  </si>
  <si>
    <t>Maljapisteet Vauhdittomat Hypyt Pajulahti 2019</t>
  </si>
  <si>
    <t>Yhteenveto taulukon 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</si>
</sst>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3" xfId="0" applyFont="1" applyFill="1" applyBorder="1"/>
    <xf numFmtId="0" fontId="0" fillId="3" borderId="2" xfId="0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7"/>
  <sheetViews>
    <sheetView tabSelected="1" zoomScaleNormal="10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5.88671875" customWidth="1"/>
    <col min="2" max="2" width="10.6640625" bestFit="1" customWidth="1"/>
    <col min="3" max="3" width="38.44140625" bestFit="1" customWidth="1"/>
    <col min="5" max="5" width="7.109375" bestFit="1" customWidth="1"/>
    <col min="6" max="6" width="7.6640625" bestFit="1" customWidth="1"/>
    <col min="7" max="7" width="7.33203125" bestFit="1" customWidth="1"/>
    <col min="8" max="8" width="6.33203125" customWidth="1"/>
    <col min="9" max="9" width="12.44140625" bestFit="1" customWidth="1"/>
  </cols>
  <sheetData>
    <row r="1" spans="1:10" ht="38.4" customHeight="1" x14ac:dyDescent="0.3">
      <c r="A1" t="s">
        <v>351</v>
      </c>
      <c r="F1" t="s">
        <v>334</v>
      </c>
    </row>
    <row r="2" spans="1:10" ht="22.2" customHeight="1" x14ac:dyDescent="0.3">
      <c r="A2" s="4" t="s">
        <v>0</v>
      </c>
      <c r="B2" s="4" t="s">
        <v>1</v>
      </c>
      <c r="C2" s="4" t="s">
        <v>2</v>
      </c>
      <c r="D2" s="5" t="s">
        <v>3</v>
      </c>
      <c r="E2" s="19" t="s">
        <v>335</v>
      </c>
      <c r="F2" s="19" t="s">
        <v>336</v>
      </c>
      <c r="G2" s="19" t="s">
        <v>337</v>
      </c>
      <c r="H2" s="1"/>
      <c r="I2" s="1"/>
      <c r="J2" s="1"/>
    </row>
    <row r="3" spans="1:10" s="8" customFormat="1" x14ac:dyDescent="0.3">
      <c r="A3" s="6" t="s">
        <v>239</v>
      </c>
      <c r="B3" s="6" t="s">
        <v>240</v>
      </c>
      <c r="C3" s="6" t="s">
        <v>241</v>
      </c>
      <c r="D3" s="7" t="s">
        <v>11</v>
      </c>
      <c r="E3" s="13"/>
      <c r="F3" s="13">
        <v>2</v>
      </c>
      <c r="G3" s="13">
        <v>4</v>
      </c>
      <c r="H3" s="16">
        <f>SUM(F3:G3)</f>
        <v>6</v>
      </c>
    </row>
    <row r="4" spans="1:10" s="8" customFormat="1" x14ac:dyDescent="0.3">
      <c r="A4" s="6" t="s">
        <v>286</v>
      </c>
      <c r="B4" s="6" t="s">
        <v>287</v>
      </c>
      <c r="C4" s="6" t="s">
        <v>288</v>
      </c>
      <c r="D4" s="7" t="s">
        <v>37</v>
      </c>
      <c r="E4" s="13">
        <v>2</v>
      </c>
      <c r="F4" s="13">
        <v>5</v>
      </c>
      <c r="G4" s="13">
        <v>6</v>
      </c>
      <c r="H4" s="16">
        <f>SUM(E4:G4)</f>
        <v>13</v>
      </c>
    </row>
    <row r="5" spans="1:10" s="8" customFormat="1" ht="15" thickBot="1" x14ac:dyDescent="0.35">
      <c r="A5" s="23"/>
      <c r="B5" s="23"/>
      <c r="C5" s="23"/>
      <c r="D5" s="24"/>
      <c r="E5" s="25"/>
      <c r="F5" s="25"/>
      <c r="G5" s="25"/>
      <c r="H5" s="26">
        <f>SUM(H3:H4)</f>
        <v>19</v>
      </c>
      <c r="I5" s="27" t="s">
        <v>338</v>
      </c>
    </row>
    <row r="6" spans="1:10" x14ac:dyDescent="0.3">
      <c r="A6" s="20" t="s">
        <v>183</v>
      </c>
      <c r="B6" s="20" t="s">
        <v>184</v>
      </c>
      <c r="C6" s="20" t="s">
        <v>346</v>
      </c>
      <c r="D6" s="21" t="s">
        <v>20</v>
      </c>
      <c r="E6" s="22">
        <v>4</v>
      </c>
      <c r="F6" s="22">
        <v>3</v>
      </c>
      <c r="G6" s="22">
        <v>2</v>
      </c>
      <c r="H6" s="18">
        <f>SUM(E6:G6)</f>
        <v>9</v>
      </c>
    </row>
    <row r="7" spans="1:10" x14ac:dyDescent="0.3">
      <c r="A7" s="2" t="s">
        <v>181</v>
      </c>
      <c r="B7" s="2" t="s">
        <v>182</v>
      </c>
      <c r="C7" s="2" t="s">
        <v>346</v>
      </c>
      <c r="D7" s="3" t="s">
        <v>161</v>
      </c>
      <c r="E7" s="14">
        <v>3</v>
      </c>
      <c r="F7" s="14">
        <v>4</v>
      </c>
      <c r="G7" s="14">
        <v>4</v>
      </c>
      <c r="H7" s="18">
        <f>SUM(E7:G7)</f>
        <v>11</v>
      </c>
    </row>
    <row r="8" spans="1:10" ht="15" thickBot="1" x14ac:dyDescent="0.35">
      <c r="A8" s="29"/>
      <c r="B8" s="29"/>
      <c r="C8" s="29"/>
      <c r="D8" s="30"/>
      <c r="E8" s="31"/>
      <c r="F8" s="31"/>
      <c r="G8" s="31"/>
      <c r="H8" s="26">
        <f>SUM(H6:H7)</f>
        <v>20</v>
      </c>
      <c r="I8" s="27" t="s">
        <v>338</v>
      </c>
    </row>
    <row r="9" spans="1:10" s="8" customFormat="1" x14ac:dyDescent="0.3">
      <c r="A9" s="9" t="s">
        <v>92</v>
      </c>
      <c r="B9" s="9" t="s">
        <v>93</v>
      </c>
      <c r="C9" s="9" t="s">
        <v>94</v>
      </c>
      <c r="D9" s="10" t="s">
        <v>64</v>
      </c>
      <c r="E9" s="28"/>
      <c r="F9" s="28"/>
      <c r="G9" s="28">
        <v>4</v>
      </c>
      <c r="H9" s="16">
        <f>SUM(G9)</f>
        <v>4</v>
      </c>
    </row>
    <row r="10" spans="1:10" s="8" customFormat="1" ht="15" thickBot="1" x14ac:dyDescent="0.35">
      <c r="A10" s="23"/>
      <c r="B10" s="23"/>
      <c r="C10" s="23"/>
      <c r="D10" s="24"/>
      <c r="E10" s="25"/>
      <c r="F10" s="25"/>
      <c r="G10" s="25"/>
      <c r="H10" s="26">
        <f>SUM(H9)</f>
        <v>4</v>
      </c>
      <c r="I10" s="27" t="s">
        <v>338</v>
      </c>
    </row>
    <row r="11" spans="1:10" x14ac:dyDescent="0.3">
      <c r="A11" s="20" t="s">
        <v>69</v>
      </c>
      <c r="B11" s="20" t="s">
        <v>70</v>
      </c>
      <c r="C11" s="20" t="s">
        <v>71</v>
      </c>
      <c r="D11" s="21" t="s">
        <v>8</v>
      </c>
      <c r="E11" s="22">
        <v>1</v>
      </c>
      <c r="F11" s="22">
        <v>1</v>
      </c>
      <c r="G11" s="22"/>
      <c r="H11" s="18">
        <f>SUM(E11:G11)</f>
        <v>2</v>
      </c>
    </row>
    <row r="12" spans="1:10" ht="15" thickBot="1" x14ac:dyDescent="0.35">
      <c r="A12" s="29"/>
      <c r="B12" s="29"/>
      <c r="C12" s="29"/>
      <c r="D12" s="30"/>
      <c r="E12" s="31"/>
      <c r="F12" s="31"/>
      <c r="G12" s="31"/>
      <c r="H12" s="26">
        <f>SUM(H11)</f>
        <v>2</v>
      </c>
      <c r="I12" s="27" t="s">
        <v>338</v>
      </c>
    </row>
    <row r="13" spans="1:10" s="8" customFormat="1" x14ac:dyDescent="0.3">
      <c r="A13" s="9" t="s">
        <v>35</v>
      </c>
      <c r="B13" s="9" t="s">
        <v>36</v>
      </c>
      <c r="C13" s="9" t="s">
        <v>23</v>
      </c>
      <c r="D13" s="10" t="s">
        <v>37</v>
      </c>
      <c r="E13" s="28">
        <v>7</v>
      </c>
      <c r="F13" s="28">
        <v>7</v>
      </c>
      <c r="G13" s="28">
        <v>4</v>
      </c>
      <c r="H13" s="16">
        <f>SUM(E13:G13)</f>
        <v>18</v>
      </c>
    </row>
    <row r="14" spans="1:10" s="8" customFormat="1" x14ac:dyDescent="0.3">
      <c r="A14" s="6" t="s">
        <v>185</v>
      </c>
      <c r="B14" s="6" t="s">
        <v>188</v>
      </c>
      <c r="C14" s="6" t="s">
        <v>23</v>
      </c>
      <c r="D14" s="7" t="s">
        <v>37</v>
      </c>
      <c r="E14" s="13">
        <v>5</v>
      </c>
      <c r="F14" s="13">
        <v>4</v>
      </c>
      <c r="G14" s="13">
        <v>3</v>
      </c>
      <c r="H14" s="16">
        <f t="shared" ref="H14:H16" si="0">SUM(E14:G14)</f>
        <v>12</v>
      </c>
    </row>
    <row r="15" spans="1:10" s="8" customFormat="1" x14ac:dyDescent="0.3">
      <c r="A15" s="6" t="s">
        <v>85</v>
      </c>
      <c r="B15" s="6" t="s">
        <v>86</v>
      </c>
      <c r="C15" s="6" t="s">
        <v>23</v>
      </c>
      <c r="D15" s="7" t="s">
        <v>17</v>
      </c>
      <c r="E15" s="13"/>
      <c r="F15" s="13">
        <v>7</v>
      </c>
      <c r="G15" s="13">
        <v>7</v>
      </c>
      <c r="H15" s="16">
        <f t="shared" si="0"/>
        <v>14</v>
      </c>
    </row>
    <row r="16" spans="1:10" s="8" customFormat="1" x14ac:dyDescent="0.3">
      <c r="A16" s="6" t="s">
        <v>21</v>
      </c>
      <c r="B16" s="6" t="s">
        <v>22</v>
      </c>
      <c r="C16" s="6" t="s">
        <v>23</v>
      </c>
      <c r="D16" s="7" t="s">
        <v>24</v>
      </c>
      <c r="E16" s="13"/>
      <c r="F16" s="13">
        <v>5</v>
      </c>
      <c r="G16" s="13">
        <v>7</v>
      </c>
      <c r="H16" s="16">
        <f t="shared" si="0"/>
        <v>12</v>
      </c>
    </row>
    <row r="17" spans="1:9" s="8" customFormat="1" ht="15" thickBot="1" x14ac:dyDescent="0.35">
      <c r="A17" s="23"/>
      <c r="B17" s="23"/>
      <c r="C17" s="23"/>
      <c r="D17" s="24"/>
      <c r="E17" s="25"/>
      <c r="F17" s="25"/>
      <c r="G17" s="25"/>
      <c r="H17" s="26">
        <f>SUM(H13:H16)</f>
        <v>56</v>
      </c>
      <c r="I17" s="27" t="s">
        <v>338</v>
      </c>
    </row>
    <row r="18" spans="1:9" x14ac:dyDescent="0.3">
      <c r="A18" s="20" t="s">
        <v>330</v>
      </c>
      <c r="B18" s="20" t="s">
        <v>101</v>
      </c>
      <c r="C18" s="20" t="s">
        <v>97</v>
      </c>
      <c r="D18" s="21" t="s">
        <v>207</v>
      </c>
      <c r="E18" s="22"/>
      <c r="F18" s="22">
        <v>3</v>
      </c>
      <c r="G18" s="22">
        <v>3</v>
      </c>
      <c r="H18" s="18">
        <f>SUM(E18:G18)</f>
        <v>6</v>
      </c>
    </row>
    <row r="19" spans="1:9" x14ac:dyDescent="0.3">
      <c r="A19" s="2" t="s">
        <v>329</v>
      </c>
      <c r="B19" s="2" t="s">
        <v>230</v>
      </c>
      <c r="C19" s="2" t="s">
        <v>97</v>
      </c>
      <c r="D19" s="3" t="s">
        <v>17</v>
      </c>
      <c r="E19" s="14">
        <v>7</v>
      </c>
      <c r="F19" s="14">
        <v>5</v>
      </c>
      <c r="G19" s="14">
        <v>5</v>
      </c>
      <c r="H19" s="18">
        <f t="shared" ref="H19:H31" si="1">SUM(E19:G19)</f>
        <v>17</v>
      </c>
    </row>
    <row r="20" spans="1:9" x14ac:dyDescent="0.3">
      <c r="A20" s="2" t="s">
        <v>327</v>
      </c>
      <c r="B20" s="2" t="s">
        <v>328</v>
      </c>
      <c r="C20" s="2" t="s">
        <v>97</v>
      </c>
      <c r="D20" s="3" t="s">
        <v>68</v>
      </c>
      <c r="E20" s="14">
        <v>4</v>
      </c>
      <c r="F20" s="14">
        <v>3</v>
      </c>
      <c r="G20" s="14">
        <v>4</v>
      </c>
      <c r="H20" s="18">
        <f t="shared" si="1"/>
        <v>11</v>
      </c>
    </row>
    <row r="21" spans="1:9" x14ac:dyDescent="0.3">
      <c r="A21" s="2" t="s">
        <v>325</v>
      </c>
      <c r="B21" s="2" t="s">
        <v>86</v>
      </c>
      <c r="C21" s="2" t="s">
        <v>97</v>
      </c>
      <c r="D21" s="3" t="s">
        <v>4</v>
      </c>
      <c r="E21" s="14"/>
      <c r="F21" s="14"/>
      <c r="G21" s="14"/>
      <c r="H21" s="18">
        <f t="shared" si="1"/>
        <v>0</v>
      </c>
    </row>
    <row r="22" spans="1:9" x14ac:dyDescent="0.3">
      <c r="A22" s="2" t="s">
        <v>326</v>
      </c>
      <c r="B22" s="2" t="s">
        <v>107</v>
      </c>
      <c r="C22" s="2" t="s">
        <v>97</v>
      </c>
      <c r="D22" s="3" t="s">
        <v>4</v>
      </c>
      <c r="E22" s="14"/>
      <c r="F22" s="14">
        <v>4</v>
      </c>
      <c r="G22" s="14">
        <v>1</v>
      </c>
      <c r="H22" s="18">
        <f t="shared" si="1"/>
        <v>5</v>
      </c>
    </row>
    <row r="23" spans="1:9" x14ac:dyDescent="0.3">
      <c r="A23" s="2" t="s">
        <v>324</v>
      </c>
      <c r="B23" s="2" t="s">
        <v>84</v>
      </c>
      <c r="C23" s="2" t="s">
        <v>97</v>
      </c>
      <c r="D23" s="3" t="s">
        <v>24</v>
      </c>
      <c r="E23" s="14"/>
      <c r="F23" s="14">
        <v>4</v>
      </c>
      <c r="G23" s="14"/>
      <c r="H23" s="18">
        <f t="shared" si="1"/>
        <v>4</v>
      </c>
    </row>
    <row r="24" spans="1:9" x14ac:dyDescent="0.3">
      <c r="A24" s="2" t="s">
        <v>322</v>
      </c>
      <c r="B24" s="2" t="s">
        <v>323</v>
      </c>
      <c r="C24" s="2" t="s">
        <v>97</v>
      </c>
      <c r="D24" s="3" t="s">
        <v>61</v>
      </c>
      <c r="E24" s="14"/>
      <c r="F24" s="14"/>
      <c r="G24" s="14">
        <v>5</v>
      </c>
      <c r="H24" s="18">
        <f t="shared" si="1"/>
        <v>5</v>
      </c>
    </row>
    <row r="25" spans="1:9" x14ac:dyDescent="0.3">
      <c r="A25" s="2" t="s">
        <v>320</v>
      </c>
      <c r="B25" s="2" t="s">
        <v>321</v>
      </c>
      <c r="C25" s="2" t="s">
        <v>97</v>
      </c>
      <c r="D25" s="3" t="s">
        <v>53</v>
      </c>
      <c r="E25" s="14"/>
      <c r="F25" s="14">
        <v>7</v>
      </c>
      <c r="G25" s="14">
        <v>4</v>
      </c>
      <c r="H25" s="18">
        <f t="shared" si="1"/>
        <v>11</v>
      </c>
    </row>
    <row r="26" spans="1:9" x14ac:dyDescent="0.3">
      <c r="A26" s="2" t="s">
        <v>318</v>
      </c>
      <c r="B26" s="2" t="s">
        <v>319</v>
      </c>
      <c r="C26" s="2" t="s">
        <v>97</v>
      </c>
      <c r="D26" s="3" t="s">
        <v>11</v>
      </c>
      <c r="E26" s="14"/>
      <c r="F26" s="14"/>
      <c r="G26" s="14"/>
      <c r="H26" s="18">
        <f t="shared" si="1"/>
        <v>0</v>
      </c>
    </row>
    <row r="27" spans="1:9" x14ac:dyDescent="0.3">
      <c r="A27" s="2" t="s">
        <v>95</v>
      </c>
      <c r="B27" s="2" t="s">
        <v>96</v>
      </c>
      <c r="C27" s="2" t="s">
        <v>97</v>
      </c>
      <c r="D27" s="3" t="s">
        <v>49</v>
      </c>
      <c r="E27" s="14"/>
      <c r="F27" s="14">
        <v>3</v>
      </c>
      <c r="G27" s="14">
        <v>2</v>
      </c>
      <c r="H27" s="18">
        <f t="shared" si="1"/>
        <v>5</v>
      </c>
    </row>
    <row r="28" spans="1:9" x14ac:dyDescent="0.3">
      <c r="A28" s="2" t="s">
        <v>317</v>
      </c>
      <c r="B28" s="2" t="s">
        <v>243</v>
      </c>
      <c r="C28" s="2" t="s">
        <v>97</v>
      </c>
      <c r="D28" s="3" t="s">
        <v>153</v>
      </c>
      <c r="E28" s="14">
        <v>5</v>
      </c>
      <c r="F28" s="14">
        <v>3</v>
      </c>
      <c r="G28" s="14">
        <v>2</v>
      </c>
      <c r="H28" s="18">
        <f t="shared" si="1"/>
        <v>10</v>
      </c>
    </row>
    <row r="29" spans="1:9" x14ac:dyDescent="0.3">
      <c r="A29" s="2" t="s">
        <v>316</v>
      </c>
      <c r="B29" s="2" t="s">
        <v>52</v>
      </c>
      <c r="C29" s="2" t="s">
        <v>97</v>
      </c>
      <c r="D29" s="3" t="s">
        <v>104</v>
      </c>
      <c r="E29" s="14">
        <v>4</v>
      </c>
      <c r="F29" s="14">
        <v>3</v>
      </c>
      <c r="G29" s="14">
        <v>5</v>
      </c>
      <c r="H29" s="18">
        <f t="shared" si="1"/>
        <v>12</v>
      </c>
    </row>
    <row r="30" spans="1:9" x14ac:dyDescent="0.3">
      <c r="A30" s="2" t="s">
        <v>314</v>
      </c>
      <c r="B30" s="2" t="s">
        <v>315</v>
      </c>
      <c r="C30" s="2" t="s">
        <v>97</v>
      </c>
      <c r="D30" s="3" t="s">
        <v>105</v>
      </c>
      <c r="E30" s="14"/>
      <c r="F30" s="14">
        <v>5</v>
      </c>
      <c r="G30" s="14"/>
      <c r="H30" s="18">
        <f t="shared" si="1"/>
        <v>5</v>
      </c>
    </row>
    <row r="31" spans="1:9" x14ac:dyDescent="0.3">
      <c r="A31" s="2" t="s">
        <v>312</v>
      </c>
      <c r="B31" s="2" t="s">
        <v>313</v>
      </c>
      <c r="C31" s="2" t="s">
        <v>97</v>
      </c>
      <c r="D31" s="3" t="s">
        <v>161</v>
      </c>
      <c r="E31" s="14"/>
      <c r="F31" s="14">
        <v>2</v>
      </c>
      <c r="G31" s="14">
        <v>3</v>
      </c>
      <c r="H31" s="18">
        <f t="shared" si="1"/>
        <v>5</v>
      </c>
    </row>
    <row r="32" spans="1:9" ht="15" thickBot="1" x14ac:dyDescent="0.35">
      <c r="A32" s="29"/>
      <c r="B32" s="29"/>
      <c r="C32" s="29"/>
      <c r="D32" s="30"/>
      <c r="E32" s="31"/>
      <c r="F32" s="31"/>
      <c r="G32" s="31"/>
      <c r="H32" s="26">
        <f>SUM(H18:H31)</f>
        <v>96</v>
      </c>
      <c r="I32" s="27" t="s">
        <v>338</v>
      </c>
    </row>
    <row r="33" spans="1:9" s="8" customFormat="1" x14ac:dyDescent="0.3">
      <c r="A33" s="9" t="s">
        <v>172</v>
      </c>
      <c r="B33" s="9" t="s">
        <v>114</v>
      </c>
      <c r="C33" s="9" t="s">
        <v>115</v>
      </c>
      <c r="D33" s="10" t="s">
        <v>17</v>
      </c>
      <c r="E33" s="28"/>
      <c r="F33" s="28"/>
      <c r="G33" s="28"/>
      <c r="H33" s="16">
        <v>0</v>
      </c>
    </row>
    <row r="34" spans="1:9" s="8" customFormat="1" ht="15" thickBot="1" x14ac:dyDescent="0.35">
      <c r="A34" s="23"/>
      <c r="B34" s="23"/>
      <c r="C34" s="23"/>
      <c r="D34" s="24"/>
      <c r="E34" s="25"/>
      <c r="F34" s="25"/>
      <c r="G34" s="25"/>
      <c r="H34" s="26">
        <v>1</v>
      </c>
      <c r="I34" s="27" t="s">
        <v>338</v>
      </c>
    </row>
    <row r="35" spans="1:9" x14ac:dyDescent="0.3">
      <c r="A35" s="20" t="s">
        <v>214</v>
      </c>
      <c r="B35" s="20" t="s">
        <v>215</v>
      </c>
      <c r="C35" s="20" t="s">
        <v>165</v>
      </c>
      <c r="D35" s="21" t="s">
        <v>61</v>
      </c>
      <c r="E35" s="22">
        <v>2</v>
      </c>
      <c r="F35" s="22">
        <v>2</v>
      </c>
      <c r="G35" s="22"/>
      <c r="H35" s="18">
        <f>SUM(E35:G35)</f>
        <v>4</v>
      </c>
    </row>
    <row r="36" spans="1:9" x14ac:dyDescent="0.3">
      <c r="A36" s="2" t="s">
        <v>164</v>
      </c>
      <c r="B36" s="2" t="s">
        <v>145</v>
      </c>
      <c r="C36" s="2" t="s">
        <v>165</v>
      </c>
      <c r="D36" s="3" t="s">
        <v>120</v>
      </c>
      <c r="E36" s="14">
        <v>1</v>
      </c>
      <c r="F36" s="14">
        <v>2</v>
      </c>
      <c r="G36" s="14">
        <v>2</v>
      </c>
      <c r="H36" s="18">
        <f>SUM(E36:G36)</f>
        <v>5</v>
      </c>
    </row>
    <row r="37" spans="1:9" ht="15" thickBot="1" x14ac:dyDescent="0.35">
      <c r="A37" s="29"/>
      <c r="B37" s="29"/>
      <c r="C37" s="29"/>
      <c r="D37" s="30"/>
      <c r="E37" s="31"/>
      <c r="F37" s="31"/>
      <c r="G37" s="31"/>
      <c r="H37" s="26">
        <f>SUM(H35:H36)</f>
        <v>9</v>
      </c>
      <c r="I37" s="27" t="s">
        <v>338</v>
      </c>
    </row>
    <row r="38" spans="1:9" s="8" customFormat="1" x14ac:dyDescent="0.3">
      <c r="A38" s="9" t="s">
        <v>205</v>
      </c>
      <c r="B38" s="9" t="s">
        <v>206</v>
      </c>
      <c r="C38" s="9" t="s">
        <v>40</v>
      </c>
      <c r="D38" s="10" t="s">
        <v>207</v>
      </c>
      <c r="E38" s="28">
        <v>2</v>
      </c>
      <c r="F38" s="28">
        <v>1</v>
      </c>
      <c r="G38" s="28"/>
      <c r="H38" s="16">
        <f>SUM(E38:G38)</f>
        <v>3</v>
      </c>
    </row>
    <row r="39" spans="1:9" s="8" customFormat="1" x14ac:dyDescent="0.3">
      <c r="A39" s="6" t="s">
        <v>111</v>
      </c>
      <c r="B39" s="6" t="s">
        <v>116</v>
      </c>
      <c r="C39" s="6" t="s">
        <v>40</v>
      </c>
      <c r="D39" s="7" t="s">
        <v>37</v>
      </c>
      <c r="E39" s="13"/>
      <c r="F39" s="13">
        <v>1</v>
      </c>
      <c r="G39" s="13"/>
      <c r="H39" s="16">
        <f t="shared" ref="H39:H46" si="2">SUM(E39:G39)</f>
        <v>1</v>
      </c>
    </row>
    <row r="40" spans="1:9" s="8" customFormat="1" x14ac:dyDescent="0.3">
      <c r="A40" s="6" t="s">
        <v>291</v>
      </c>
      <c r="B40" s="6" t="s">
        <v>292</v>
      </c>
      <c r="C40" s="6" t="s">
        <v>40</v>
      </c>
      <c r="D40" s="7" t="s">
        <v>4</v>
      </c>
      <c r="E40" s="13">
        <v>2</v>
      </c>
      <c r="F40" s="13">
        <v>1</v>
      </c>
      <c r="G40" s="13">
        <v>3</v>
      </c>
      <c r="H40" s="16">
        <f t="shared" si="2"/>
        <v>6</v>
      </c>
    </row>
    <row r="41" spans="1:9" s="8" customFormat="1" x14ac:dyDescent="0.3">
      <c r="A41" s="6" t="s">
        <v>38</v>
      </c>
      <c r="B41" s="6" t="s">
        <v>39</v>
      </c>
      <c r="C41" s="6" t="s">
        <v>40</v>
      </c>
      <c r="D41" s="7" t="s">
        <v>11</v>
      </c>
      <c r="E41" s="13"/>
      <c r="F41" s="13">
        <v>5</v>
      </c>
      <c r="G41" s="13">
        <v>5</v>
      </c>
      <c r="H41" s="16">
        <f t="shared" si="2"/>
        <v>10</v>
      </c>
    </row>
    <row r="42" spans="1:9" s="8" customFormat="1" x14ac:dyDescent="0.3">
      <c r="A42" s="6" t="s">
        <v>224</v>
      </c>
      <c r="B42" s="6" t="s">
        <v>225</v>
      </c>
      <c r="C42" s="6" t="s">
        <v>40</v>
      </c>
      <c r="D42" s="7" t="s">
        <v>11</v>
      </c>
      <c r="E42" s="13"/>
      <c r="F42" s="13">
        <v>1</v>
      </c>
      <c r="G42" s="13"/>
      <c r="H42" s="16">
        <f t="shared" si="2"/>
        <v>1</v>
      </c>
    </row>
    <row r="43" spans="1:9" s="8" customFormat="1" x14ac:dyDescent="0.3">
      <c r="A43" s="6" t="s">
        <v>111</v>
      </c>
      <c r="B43" s="6" t="s">
        <v>112</v>
      </c>
      <c r="C43" s="6" t="s">
        <v>113</v>
      </c>
      <c r="D43" s="7" t="s">
        <v>11</v>
      </c>
      <c r="E43" s="13"/>
      <c r="F43" s="13"/>
      <c r="G43" s="13"/>
      <c r="H43" s="16">
        <f t="shared" si="2"/>
        <v>0</v>
      </c>
    </row>
    <row r="44" spans="1:9" s="8" customFormat="1" x14ac:dyDescent="0.3">
      <c r="A44" s="6" t="s">
        <v>174</v>
      </c>
      <c r="B44" s="6" t="s">
        <v>175</v>
      </c>
      <c r="C44" s="6" t="s">
        <v>40</v>
      </c>
      <c r="D44" s="7" t="s">
        <v>49</v>
      </c>
      <c r="E44" s="13"/>
      <c r="F44" s="13">
        <v>5</v>
      </c>
      <c r="G44" s="13"/>
      <c r="H44" s="16">
        <f t="shared" si="2"/>
        <v>5</v>
      </c>
    </row>
    <row r="45" spans="1:9" s="8" customFormat="1" x14ac:dyDescent="0.3">
      <c r="A45" s="6" t="s">
        <v>282</v>
      </c>
      <c r="B45" s="6" t="s">
        <v>213</v>
      </c>
      <c r="C45" s="6" t="s">
        <v>40</v>
      </c>
      <c r="D45" s="7" t="s">
        <v>49</v>
      </c>
      <c r="E45" s="13"/>
      <c r="F45" s="13"/>
      <c r="G45" s="13"/>
      <c r="H45" s="16">
        <f t="shared" si="2"/>
        <v>0</v>
      </c>
    </row>
    <row r="46" spans="1:9" s="8" customFormat="1" x14ac:dyDescent="0.3">
      <c r="A46" s="6" t="s">
        <v>205</v>
      </c>
      <c r="B46" s="6" t="s">
        <v>237</v>
      </c>
      <c r="C46" s="6" t="s">
        <v>40</v>
      </c>
      <c r="D46" s="7" t="s">
        <v>153</v>
      </c>
      <c r="E46" s="13"/>
      <c r="F46" s="13">
        <v>1</v>
      </c>
      <c r="G46" s="13"/>
      <c r="H46" s="16">
        <f t="shared" si="2"/>
        <v>1</v>
      </c>
    </row>
    <row r="47" spans="1:9" s="8" customFormat="1" ht="15" thickBot="1" x14ac:dyDescent="0.35">
      <c r="A47" s="23"/>
      <c r="B47" s="23"/>
      <c r="C47" s="23"/>
      <c r="D47" s="24"/>
      <c r="E47" s="25"/>
      <c r="F47" s="25"/>
      <c r="G47" s="25"/>
      <c r="H47" s="26">
        <f>SUM(H38:H46)</f>
        <v>27</v>
      </c>
      <c r="I47" s="27" t="s">
        <v>338</v>
      </c>
    </row>
    <row r="48" spans="1:9" x14ac:dyDescent="0.3">
      <c r="A48" s="20" t="s">
        <v>264</v>
      </c>
      <c r="B48" s="20" t="s">
        <v>230</v>
      </c>
      <c r="C48" s="20" t="s">
        <v>260</v>
      </c>
      <c r="D48" s="21" t="s">
        <v>68</v>
      </c>
      <c r="E48" s="22"/>
      <c r="F48" s="22"/>
      <c r="G48" s="22">
        <v>3</v>
      </c>
      <c r="H48" s="18">
        <f>SUM(E48:G48)</f>
        <v>3</v>
      </c>
    </row>
    <row r="49" spans="1:9" x14ac:dyDescent="0.3">
      <c r="A49" s="2" t="s">
        <v>267</v>
      </c>
      <c r="B49" s="2" t="s">
        <v>268</v>
      </c>
      <c r="C49" s="2" t="s">
        <v>260</v>
      </c>
      <c r="D49" s="3" t="s">
        <v>68</v>
      </c>
      <c r="E49" s="14">
        <v>1.5</v>
      </c>
      <c r="F49" s="14">
        <v>2</v>
      </c>
      <c r="G49" s="14">
        <v>5</v>
      </c>
      <c r="H49" s="18">
        <f t="shared" ref="H49:H63" si="3">SUM(E49:G49)</f>
        <v>8.5</v>
      </c>
    </row>
    <row r="50" spans="1:9" x14ac:dyDescent="0.3">
      <c r="A50" s="2" t="s">
        <v>265</v>
      </c>
      <c r="B50" s="2" t="s">
        <v>266</v>
      </c>
      <c r="C50" s="2" t="s">
        <v>260</v>
      </c>
      <c r="D50" s="3" t="s">
        <v>8</v>
      </c>
      <c r="E50" s="14"/>
      <c r="F50" s="14">
        <v>3</v>
      </c>
      <c r="G50" s="14">
        <v>1</v>
      </c>
      <c r="H50" s="18">
        <f t="shared" si="3"/>
        <v>4</v>
      </c>
    </row>
    <row r="51" spans="1:9" x14ac:dyDescent="0.3">
      <c r="A51" s="2" t="s">
        <v>263</v>
      </c>
      <c r="B51" s="2" t="s">
        <v>16</v>
      </c>
      <c r="C51" s="2" t="s">
        <v>260</v>
      </c>
      <c r="D51" s="3" t="s">
        <v>64</v>
      </c>
      <c r="E51" s="14">
        <v>2</v>
      </c>
      <c r="F51" s="14">
        <v>3</v>
      </c>
      <c r="G51" s="14">
        <v>2</v>
      </c>
      <c r="H51" s="18">
        <f t="shared" si="3"/>
        <v>7</v>
      </c>
    </row>
    <row r="52" spans="1:9" x14ac:dyDescent="0.3">
      <c r="A52" s="2" t="s">
        <v>261</v>
      </c>
      <c r="B52" s="2" t="s">
        <v>262</v>
      </c>
      <c r="C52" s="2" t="s">
        <v>260</v>
      </c>
      <c r="D52" s="3" t="s">
        <v>53</v>
      </c>
      <c r="E52" s="14"/>
      <c r="F52" s="14">
        <v>5</v>
      </c>
      <c r="G52" s="14">
        <v>6</v>
      </c>
      <c r="H52" s="18">
        <f t="shared" si="3"/>
        <v>11</v>
      </c>
    </row>
    <row r="53" spans="1:9" x14ac:dyDescent="0.3">
      <c r="A53" s="2" t="s">
        <v>269</v>
      </c>
      <c r="B53" s="2" t="s">
        <v>270</v>
      </c>
      <c r="C53" s="2" t="s">
        <v>260</v>
      </c>
      <c r="D53" s="3" t="s">
        <v>11</v>
      </c>
      <c r="E53" s="14"/>
      <c r="F53" s="14"/>
      <c r="G53" s="14">
        <v>2</v>
      </c>
      <c r="H53" s="18">
        <f t="shared" si="3"/>
        <v>2</v>
      </c>
    </row>
    <row r="54" spans="1:9" x14ac:dyDescent="0.3">
      <c r="A54" s="2" t="s">
        <v>273</v>
      </c>
      <c r="B54" s="2" t="s">
        <v>274</v>
      </c>
      <c r="C54" s="2" t="s">
        <v>260</v>
      </c>
      <c r="D54" s="3" t="s">
        <v>49</v>
      </c>
      <c r="E54" s="14">
        <v>2</v>
      </c>
      <c r="F54" s="14">
        <v>7</v>
      </c>
      <c r="G54" s="14">
        <v>7</v>
      </c>
      <c r="H54" s="18">
        <f t="shared" si="3"/>
        <v>16</v>
      </c>
    </row>
    <row r="55" spans="1:9" x14ac:dyDescent="0.3">
      <c r="A55" s="2" t="s">
        <v>282</v>
      </c>
      <c r="B55" s="2" t="s">
        <v>52</v>
      </c>
      <c r="C55" s="2" t="s">
        <v>260</v>
      </c>
      <c r="D55" s="3" t="s">
        <v>153</v>
      </c>
      <c r="E55" s="14">
        <v>2</v>
      </c>
      <c r="F55" s="14">
        <v>4</v>
      </c>
      <c r="G55" s="14">
        <v>3</v>
      </c>
      <c r="H55" s="18">
        <f t="shared" si="3"/>
        <v>9</v>
      </c>
    </row>
    <row r="56" spans="1:9" x14ac:dyDescent="0.3">
      <c r="A56" s="2" t="s">
        <v>283</v>
      </c>
      <c r="B56" s="2" t="s">
        <v>52</v>
      </c>
      <c r="C56" s="2" t="s">
        <v>260</v>
      </c>
      <c r="D56" s="3" t="s">
        <v>153</v>
      </c>
      <c r="E56" s="14">
        <v>3</v>
      </c>
      <c r="F56" s="14">
        <v>2</v>
      </c>
      <c r="G56" s="14">
        <v>1</v>
      </c>
      <c r="H56" s="18">
        <f t="shared" si="3"/>
        <v>6</v>
      </c>
    </row>
    <row r="57" spans="1:9" x14ac:dyDescent="0.3">
      <c r="A57" s="2" t="s">
        <v>271</v>
      </c>
      <c r="B57" s="2" t="s">
        <v>10</v>
      </c>
      <c r="C57" s="2" t="s">
        <v>260</v>
      </c>
      <c r="D57" s="3" t="s">
        <v>178</v>
      </c>
      <c r="E57" s="14">
        <v>2</v>
      </c>
      <c r="F57" s="14"/>
      <c r="G57" s="14">
        <v>2</v>
      </c>
      <c r="H57" s="18">
        <f t="shared" si="3"/>
        <v>4</v>
      </c>
    </row>
    <row r="58" spans="1:9" x14ac:dyDescent="0.3">
      <c r="A58" s="2" t="s">
        <v>277</v>
      </c>
      <c r="B58" s="2" t="s">
        <v>278</v>
      </c>
      <c r="C58" s="2" t="s">
        <v>260</v>
      </c>
      <c r="D58" s="3" t="s">
        <v>178</v>
      </c>
      <c r="E58" s="14">
        <v>7</v>
      </c>
      <c r="F58" s="14">
        <v>3</v>
      </c>
      <c r="G58" s="14">
        <v>5</v>
      </c>
      <c r="H58" s="18">
        <f t="shared" si="3"/>
        <v>15</v>
      </c>
    </row>
    <row r="59" spans="1:9" x14ac:dyDescent="0.3">
      <c r="A59" s="2" t="s">
        <v>279</v>
      </c>
      <c r="B59" s="2" t="s">
        <v>280</v>
      </c>
      <c r="C59" s="2" t="s">
        <v>260</v>
      </c>
      <c r="D59" s="3" t="s">
        <v>178</v>
      </c>
      <c r="E59" s="14"/>
      <c r="F59" s="14">
        <v>5</v>
      </c>
      <c r="G59" s="14">
        <v>7</v>
      </c>
      <c r="H59" s="18">
        <f t="shared" si="3"/>
        <v>12</v>
      </c>
    </row>
    <row r="60" spans="1:9" x14ac:dyDescent="0.3">
      <c r="A60" s="2" t="s">
        <v>275</v>
      </c>
      <c r="B60" s="2" t="s">
        <v>276</v>
      </c>
      <c r="C60" s="2" t="s">
        <v>260</v>
      </c>
      <c r="D60" s="3" t="s">
        <v>104</v>
      </c>
      <c r="E60" s="14">
        <v>1</v>
      </c>
      <c r="F60" s="14">
        <v>1</v>
      </c>
      <c r="G60" s="14">
        <v>1</v>
      </c>
      <c r="H60" s="18">
        <f t="shared" si="3"/>
        <v>3</v>
      </c>
    </row>
    <row r="61" spans="1:9" x14ac:dyDescent="0.3">
      <c r="A61" s="2" t="s">
        <v>281</v>
      </c>
      <c r="B61" s="2" t="s">
        <v>240</v>
      </c>
      <c r="C61" s="2" t="s">
        <v>260</v>
      </c>
      <c r="D61" s="3" t="s">
        <v>104</v>
      </c>
      <c r="E61" s="14">
        <v>2</v>
      </c>
      <c r="F61" s="14">
        <v>5</v>
      </c>
      <c r="G61" s="14">
        <v>3</v>
      </c>
      <c r="H61" s="18">
        <f t="shared" si="3"/>
        <v>10</v>
      </c>
    </row>
    <row r="62" spans="1:9" x14ac:dyDescent="0.3">
      <c r="A62" s="2" t="s">
        <v>258</v>
      </c>
      <c r="B62" s="2" t="s">
        <v>259</v>
      </c>
      <c r="C62" s="2" t="s">
        <v>260</v>
      </c>
      <c r="D62" s="3" t="s">
        <v>105</v>
      </c>
      <c r="E62" s="14">
        <v>1</v>
      </c>
      <c r="F62" s="14">
        <v>1</v>
      </c>
      <c r="G62" s="14">
        <v>1</v>
      </c>
      <c r="H62" s="18">
        <f t="shared" si="3"/>
        <v>3</v>
      </c>
    </row>
    <row r="63" spans="1:9" x14ac:dyDescent="0.3">
      <c r="A63" s="2" t="s">
        <v>272</v>
      </c>
      <c r="B63" s="2" t="s">
        <v>213</v>
      </c>
      <c r="C63" s="2" t="s">
        <v>260</v>
      </c>
      <c r="D63" s="3" t="s">
        <v>105</v>
      </c>
      <c r="E63" s="14">
        <v>3</v>
      </c>
      <c r="F63" s="14">
        <v>3</v>
      </c>
      <c r="G63" s="14">
        <v>3</v>
      </c>
      <c r="H63" s="18">
        <f t="shared" si="3"/>
        <v>9</v>
      </c>
    </row>
    <row r="64" spans="1:9" ht="15" thickBot="1" x14ac:dyDescent="0.35">
      <c r="A64" s="29"/>
      <c r="B64" s="29"/>
      <c r="C64" s="29"/>
      <c r="D64" s="30"/>
      <c r="E64" s="31"/>
      <c r="F64" s="31"/>
      <c r="G64" s="31"/>
      <c r="H64" s="26">
        <f>SUM(H48:H63)</f>
        <v>122.5</v>
      </c>
      <c r="I64" s="27" t="s">
        <v>338</v>
      </c>
    </row>
    <row r="65" spans="1:9" s="8" customFormat="1" x14ac:dyDescent="0.3">
      <c r="A65" s="9" t="s">
        <v>232</v>
      </c>
      <c r="B65" s="9" t="s">
        <v>59</v>
      </c>
      <c r="C65" s="9" t="s">
        <v>180</v>
      </c>
      <c r="D65" s="10" t="s">
        <v>14</v>
      </c>
      <c r="E65" s="28">
        <v>1</v>
      </c>
      <c r="F65" s="28">
        <v>4</v>
      </c>
      <c r="G65" s="28">
        <v>4</v>
      </c>
      <c r="H65" s="16">
        <f>SUM(E65:G65)</f>
        <v>9</v>
      </c>
    </row>
    <row r="66" spans="1:9" s="8" customFormat="1" x14ac:dyDescent="0.3">
      <c r="A66" s="6" t="s">
        <v>179</v>
      </c>
      <c r="B66" s="6" t="s">
        <v>59</v>
      </c>
      <c r="C66" s="6" t="s">
        <v>180</v>
      </c>
      <c r="D66" s="7" t="s">
        <v>24</v>
      </c>
      <c r="E66" s="13">
        <v>1</v>
      </c>
      <c r="F66" s="13"/>
      <c r="G66" s="13">
        <v>5</v>
      </c>
      <c r="H66" s="16">
        <f t="shared" ref="H66:H68" si="4">SUM(E66:G66)</f>
        <v>6</v>
      </c>
    </row>
    <row r="67" spans="1:9" s="8" customFormat="1" x14ac:dyDescent="0.3">
      <c r="A67" s="6" t="s">
        <v>234</v>
      </c>
      <c r="B67" s="6" t="s">
        <v>101</v>
      </c>
      <c r="C67" s="6" t="s">
        <v>180</v>
      </c>
      <c r="D67" s="7" t="s">
        <v>8</v>
      </c>
      <c r="E67" s="13"/>
      <c r="F67" s="13"/>
      <c r="G67" s="13">
        <v>5</v>
      </c>
      <c r="H67" s="16">
        <f t="shared" si="4"/>
        <v>5</v>
      </c>
    </row>
    <row r="68" spans="1:9" s="8" customFormat="1" x14ac:dyDescent="0.3">
      <c r="A68" s="6" t="s">
        <v>232</v>
      </c>
      <c r="B68" s="6" t="s">
        <v>233</v>
      </c>
      <c r="C68" s="6" t="s">
        <v>180</v>
      </c>
      <c r="D68" s="7" t="s">
        <v>11</v>
      </c>
      <c r="E68" s="13"/>
      <c r="F68" s="13">
        <v>4</v>
      </c>
      <c r="G68" s="13"/>
      <c r="H68" s="16">
        <f t="shared" si="4"/>
        <v>4</v>
      </c>
    </row>
    <row r="69" spans="1:9" s="8" customFormat="1" ht="15" thickBot="1" x14ac:dyDescent="0.35">
      <c r="A69" s="23"/>
      <c r="B69" s="23"/>
      <c r="C69" s="23"/>
      <c r="D69" s="24"/>
      <c r="E69" s="25"/>
      <c r="F69" s="25"/>
      <c r="G69" s="25"/>
      <c r="H69" s="26">
        <f>SUM(H65:H68)</f>
        <v>24</v>
      </c>
      <c r="I69" s="27" t="s">
        <v>338</v>
      </c>
    </row>
    <row r="70" spans="1:9" x14ac:dyDescent="0.3">
      <c r="A70" s="20" t="s">
        <v>221</v>
      </c>
      <c r="B70" s="20" t="s">
        <v>222</v>
      </c>
      <c r="C70" s="20" t="s">
        <v>223</v>
      </c>
      <c r="D70" s="21" t="s">
        <v>207</v>
      </c>
      <c r="E70" s="22"/>
      <c r="F70" s="22"/>
      <c r="G70" s="22">
        <v>1</v>
      </c>
      <c r="H70" s="18">
        <f>SUM(E70:G70)</f>
        <v>1</v>
      </c>
    </row>
    <row r="71" spans="1:9" x14ac:dyDescent="0.3">
      <c r="A71" s="2"/>
      <c r="B71" s="2"/>
      <c r="C71" s="2"/>
      <c r="D71" s="3"/>
      <c r="E71" s="14"/>
      <c r="F71" s="14"/>
      <c r="G71" s="14"/>
      <c r="H71" s="17">
        <f>SUM(H70)</f>
        <v>1</v>
      </c>
      <c r="I71" s="12" t="s">
        <v>338</v>
      </c>
    </row>
    <row r="72" spans="1:9" s="8" customFormat="1" x14ac:dyDescent="0.3">
      <c r="A72" s="6" t="s">
        <v>136</v>
      </c>
      <c r="B72" s="6" t="s">
        <v>137</v>
      </c>
      <c r="C72" s="6" t="s">
        <v>138</v>
      </c>
      <c r="D72" s="7" t="s">
        <v>17</v>
      </c>
      <c r="E72" s="13"/>
      <c r="F72" s="13"/>
      <c r="G72" s="13"/>
      <c r="H72" s="16">
        <f>SUM(E72:G72)</f>
        <v>0</v>
      </c>
    </row>
    <row r="73" spans="1:9" s="8" customFormat="1" x14ac:dyDescent="0.3">
      <c r="A73" s="6" t="s">
        <v>136</v>
      </c>
      <c r="B73" s="6" t="s">
        <v>132</v>
      </c>
      <c r="C73" s="6" t="s">
        <v>138</v>
      </c>
      <c r="D73" s="7" t="s">
        <v>8</v>
      </c>
      <c r="E73" s="13">
        <v>4</v>
      </c>
      <c r="F73" s="13"/>
      <c r="G73" s="13"/>
      <c r="H73" s="16">
        <f t="shared" ref="H73:H87" si="5">SUM(E73:G73)</f>
        <v>4</v>
      </c>
    </row>
    <row r="74" spans="1:9" s="8" customFormat="1" x14ac:dyDescent="0.3">
      <c r="A74" s="6" t="s">
        <v>139</v>
      </c>
      <c r="B74" s="6" t="s">
        <v>140</v>
      </c>
      <c r="C74" s="6" t="s">
        <v>138</v>
      </c>
      <c r="D74" s="7" t="s">
        <v>8</v>
      </c>
      <c r="E74" s="13"/>
      <c r="F74" s="13"/>
      <c r="G74" s="13"/>
      <c r="H74" s="16">
        <f t="shared" si="5"/>
        <v>0</v>
      </c>
    </row>
    <row r="75" spans="1:9" s="8" customFormat="1" x14ac:dyDescent="0.3">
      <c r="A75" s="6" t="s">
        <v>141</v>
      </c>
      <c r="B75" s="6" t="s">
        <v>142</v>
      </c>
      <c r="C75" s="6" t="s">
        <v>138</v>
      </c>
      <c r="D75" s="7" t="s">
        <v>8</v>
      </c>
      <c r="E75" s="13"/>
      <c r="F75" s="13">
        <v>5</v>
      </c>
      <c r="G75" s="13">
        <v>4</v>
      </c>
      <c r="H75" s="16">
        <f t="shared" si="5"/>
        <v>9</v>
      </c>
    </row>
    <row r="76" spans="1:9" s="8" customFormat="1" x14ac:dyDescent="0.3">
      <c r="A76" s="6" t="s">
        <v>25</v>
      </c>
      <c r="B76" s="6" t="s">
        <v>143</v>
      </c>
      <c r="C76" s="6" t="s">
        <v>138</v>
      </c>
      <c r="D76" s="7" t="s">
        <v>8</v>
      </c>
      <c r="E76" s="13">
        <v>1</v>
      </c>
      <c r="F76" s="13"/>
      <c r="G76" s="13"/>
      <c r="H76" s="16">
        <f t="shared" si="5"/>
        <v>1</v>
      </c>
    </row>
    <row r="77" spans="1:9" s="8" customFormat="1" x14ac:dyDescent="0.3">
      <c r="A77" s="6" t="s">
        <v>147</v>
      </c>
      <c r="B77" s="6" t="s">
        <v>148</v>
      </c>
      <c r="C77" s="6" t="s">
        <v>138</v>
      </c>
      <c r="D77" s="7" t="s">
        <v>8</v>
      </c>
      <c r="E77" s="13">
        <v>5</v>
      </c>
      <c r="F77" s="13"/>
      <c r="G77" s="13"/>
      <c r="H77" s="16">
        <f t="shared" si="5"/>
        <v>5</v>
      </c>
    </row>
    <row r="78" spans="1:9" s="8" customFormat="1" x14ac:dyDescent="0.3">
      <c r="A78" s="6" t="s">
        <v>144</v>
      </c>
      <c r="B78" s="6" t="s">
        <v>145</v>
      </c>
      <c r="C78" s="6" t="s">
        <v>138</v>
      </c>
      <c r="D78" s="7" t="s">
        <v>61</v>
      </c>
      <c r="E78" s="13"/>
      <c r="F78" s="13">
        <v>4</v>
      </c>
      <c r="G78" s="13">
        <v>1</v>
      </c>
      <c r="H78" s="16">
        <f t="shared" si="5"/>
        <v>5</v>
      </c>
    </row>
    <row r="79" spans="1:9" s="8" customFormat="1" x14ac:dyDescent="0.3">
      <c r="A79" s="6" t="s">
        <v>146</v>
      </c>
      <c r="B79" s="6" t="s">
        <v>101</v>
      </c>
      <c r="C79" s="6" t="s">
        <v>138</v>
      </c>
      <c r="D79" s="7" t="s">
        <v>61</v>
      </c>
      <c r="E79" s="13"/>
      <c r="F79" s="13"/>
      <c r="G79" s="13"/>
      <c r="H79" s="16">
        <f t="shared" si="5"/>
        <v>0</v>
      </c>
    </row>
    <row r="80" spans="1:9" s="8" customFormat="1" x14ac:dyDescent="0.3">
      <c r="A80" s="6" t="s">
        <v>149</v>
      </c>
      <c r="B80" s="6" t="s">
        <v>150</v>
      </c>
      <c r="C80" s="6" t="s">
        <v>138</v>
      </c>
      <c r="D80" s="7" t="s">
        <v>64</v>
      </c>
      <c r="E80" s="13"/>
      <c r="F80" s="13">
        <v>2</v>
      </c>
      <c r="G80" s="13"/>
      <c r="H80" s="16">
        <f t="shared" si="5"/>
        <v>2</v>
      </c>
    </row>
    <row r="81" spans="1:9" s="8" customFormat="1" x14ac:dyDescent="0.3">
      <c r="A81" s="6" t="s">
        <v>151</v>
      </c>
      <c r="B81" s="6" t="s">
        <v>152</v>
      </c>
      <c r="C81" s="6" t="s">
        <v>138</v>
      </c>
      <c r="D81" s="7" t="s">
        <v>153</v>
      </c>
      <c r="E81" s="13"/>
      <c r="F81" s="13">
        <v>6</v>
      </c>
      <c r="G81" s="13">
        <v>5</v>
      </c>
      <c r="H81" s="16">
        <f t="shared" si="5"/>
        <v>11</v>
      </c>
    </row>
    <row r="82" spans="1:9" s="8" customFormat="1" x14ac:dyDescent="0.3">
      <c r="A82" s="6" t="s">
        <v>154</v>
      </c>
      <c r="B82" s="6" t="s">
        <v>52</v>
      </c>
      <c r="C82" s="6" t="s">
        <v>138</v>
      </c>
      <c r="D82" s="7" t="s">
        <v>43</v>
      </c>
      <c r="E82" s="13"/>
      <c r="F82" s="13">
        <v>4</v>
      </c>
      <c r="G82" s="13">
        <v>4</v>
      </c>
      <c r="H82" s="16">
        <f t="shared" si="5"/>
        <v>8</v>
      </c>
    </row>
    <row r="83" spans="1:9" s="8" customFormat="1" ht="13.95" customHeight="1" x14ac:dyDescent="0.3">
      <c r="A83" s="6" t="s">
        <v>25</v>
      </c>
      <c r="B83" s="6" t="s">
        <v>155</v>
      </c>
      <c r="C83" s="6" t="s">
        <v>138</v>
      </c>
      <c r="D83" s="7" t="s">
        <v>105</v>
      </c>
      <c r="E83" s="13">
        <v>4</v>
      </c>
      <c r="F83" s="13">
        <v>7</v>
      </c>
      <c r="G83" s="13">
        <v>7</v>
      </c>
      <c r="H83" s="16">
        <f t="shared" si="5"/>
        <v>18</v>
      </c>
    </row>
    <row r="84" spans="1:9" s="8" customFormat="1" ht="17.399999999999999" customHeight="1" x14ac:dyDescent="0.3">
      <c r="A84" s="9" t="s">
        <v>5</v>
      </c>
      <c r="B84" s="9" t="s">
        <v>158</v>
      </c>
      <c r="C84" s="9" t="s">
        <v>138</v>
      </c>
      <c r="D84" s="10" t="s">
        <v>105</v>
      </c>
      <c r="E84" s="13"/>
      <c r="F84" s="13">
        <v>2</v>
      </c>
      <c r="G84" s="13">
        <v>2</v>
      </c>
      <c r="H84" s="16">
        <f t="shared" si="5"/>
        <v>4</v>
      </c>
    </row>
    <row r="85" spans="1:9" s="8" customFormat="1" x14ac:dyDescent="0.3">
      <c r="A85" s="6" t="s">
        <v>156</v>
      </c>
      <c r="B85" s="6" t="s">
        <v>157</v>
      </c>
      <c r="C85" s="6" t="s">
        <v>138</v>
      </c>
      <c r="D85" s="7" t="s">
        <v>20</v>
      </c>
      <c r="E85" s="13">
        <v>2</v>
      </c>
      <c r="F85" s="13">
        <v>5</v>
      </c>
      <c r="G85" s="13">
        <v>5</v>
      </c>
      <c r="H85" s="16">
        <f t="shared" si="5"/>
        <v>12</v>
      </c>
    </row>
    <row r="86" spans="1:9" s="8" customFormat="1" x14ac:dyDescent="0.3">
      <c r="A86" s="6" t="s">
        <v>159</v>
      </c>
      <c r="B86" s="6" t="s">
        <v>160</v>
      </c>
      <c r="C86" s="6" t="s">
        <v>138</v>
      </c>
      <c r="D86" s="7" t="s">
        <v>161</v>
      </c>
      <c r="E86" s="13">
        <v>2</v>
      </c>
      <c r="F86" s="13">
        <v>3</v>
      </c>
      <c r="G86" s="13">
        <v>1</v>
      </c>
      <c r="H86" s="16">
        <f t="shared" si="5"/>
        <v>6</v>
      </c>
    </row>
    <row r="87" spans="1:9" s="8" customFormat="1" x14ac:dyDescent="0.3">
      <c r="A87" s="6" t="s">
        <v>162</v>
      </c>
      <c r="B87" s="6" t="s">
        <v>163</v>
      </c>
      <c r="C87" s="6" t="s">
        <v>138</v>
      </c>
      <c r="D87" s="7" t="s">
        <v>161</v>
      </c>
      <c r="E87" s="13">
        <v>1</v>
      </c>
      <c r="F87" s="13">
        <v>1</v>
      </c>
      <c r="G87" s="13">
        <v>2</v>
      </c>
      <c r="H87" s="16">
        <f t="shared" si="5"/>
        <v>4</v>
      </c>
    </row>
    <row r="88" spans="1:9" s="8" customFormat="1" ht="15" thickBot="1" x14ac:dyDescent="0.35">
      <c r="A88" s="23"/>
      <c r="B88" s="23"/>
      <c r="C88" s="23"/>
      <c r="D88" s="24"/>
      <c r="E88" s="25"/>
      <c r="F88" s="25"/>
      <c r="G88" s="25"/>
      <c r="H88" s="26">
        <f>SUM(H72:H87)</f>
        <v>89</v>
      </c>
      <c r="I88" s="27" t="s">
        <v>338</v>
      </c>
    </row>
    <row r="89" spans="1:9" x14ac:dyDescent="0.3">
      <c r="A89" s="20" t="s">
        <v>189</v>
      </c>
      <c r="B89" s="20" t="s">
        <v>190</v>
      </c>
      <c r="C89" s="20" t="s">
        <v>339</v>
      </c>
      <c r="D89" s="21" t="s">
        <v>105</v>
      </c>
      <c r="E89" s="22">
        <v>6</v>
      </c>
      <c r="F89" s="22"/>
      <c r="G89" s="22">
        <v>4</v>
      </c>
      <c r="H89" s="18">
        <f>SUM(E89:G89)</f>
        <v>10</v>
      </c>
    </row>
    <row r="90" spans="1:9" ht="15" thickBot="1" x14ac:dyDescent="0.35">
      <c r="A90" s="29"/>
      <c r="B90" s="29"/>
      <c r="C90" s="29"/>
      <c r="D90" s="30"/>
      <c r="E90" s="31"/>
      <c r="F90" s="31"/>
      <c r="G90" s="31"/>
      <c r="H90" s="26">
        <f>SUM(H89)</f>
        <v>10</v>
      </c>
      <c r="I90" s="27" t="s">
        <v>338</v>
      </c>
    </row>
    <row r="91" spans="1:9" s="8" customFormat="1" x14ac:dyDescent="0.3">
      <c r="A91" s="9" t="s">
        <v>235</v>
      </c>
      <c r="B91" s="9" t="s">
        <v>236</v>
      </c>
      <c r="C91" s="9" t="s">
        <v>340</v>
      </c>
      <c r="D91" s="10" t="s">
        <v>178</v>
      </c>
      <c r="E91" s="28"/>
      <c r="F91" s="28">
        <v>4</v>
      </c>
      <c r="G91" s="28">
        <v>3</v>
      </c>
      <c r="H91" s="16">
        <f>SUM(E91:G91)</f>
        <v>7</v>
      </c>
    </row>
    <row r="92" spans="1:9" s="8" customFormat="1" ht="15" thickBot="1" x14ac:dyDescent="0.35">
      <c r="A92" s="23"/>
      <c r="B92" s="23"/>
      <c r="C92" s="23"/>
      <c r="D92" s="24"/>
      <c r="E92" s="25"/>
      <c r="F92" s="25"/>
      <c r="G92" s="25"/>
      <c r="H92" s="26">
        <f>SUM(H91)</f>
        <v>7</v>
      </c>
      <c r="I92" s="27" t="s">
        <v>338</v>
      </c>
    </row>
    <row r="93" spans="1:9" x14ac:dyDescent="0.3">
      <c r="A93" s="20" t="s">
        <v>15</v>
      </c>
      <c r="B93" s="20" t="s">
        <v>16</v>
      </c>
      <c r="C93" s="20" t="s">
        <v>7</v>
      </c>
      <c r="D93" s="21" t="s">
        <v>17</v>
      </c>
      <c r="E93" s="22">
        <v>1</v>
      </c>
      <c r="F93" s="22"/>
      <c r="G93" s="22">
        <v>1</v>
      </c>
      <c r="H93" s="18">
        <f>SUM(E93:G93)</f>
        <v>2</v>
      </c>
    </row>
    <row r="94" spans="1:9" x14ac:dyDescent="0.3">
      <c r="A94" s="2" t="s">
        <v>29</v>
      </c>
      <c r="B94" s="2" t="s">
        <v>16</v>
      </c>
      <c r="C94" s="2" t="s">
        <v>7</v>
      </c>
      <c r="D94" s="3" t="s">
        <v>17</v>
      </c>
      <c r="E94" s="14"/>
      <c r="F94" s="14">
        <v>1</v>
      </c>
      <c r="G94" s="14">
        <v>2</v>
      </c>
      <c r="H94" s="18">
        <f t="shared" ref="H94:H126" si="6">SUM(E94:G94)</f>
        <v>3</v>
      </c>
    </row>
    <row r="95" spans="1:9" x14ac:dyDescent="0.3">
      <c r="A95" s="2" t="s">
        <v>300</v>
      </c>
      <c r="B95" s="2" t="s">
        <v>137</v>
      </c>
      <c r="C95" s="2" t="s">
        <v>7</v>
      </c>
      <c r="D95" s="3" t="s">
        <v>17</v>
      </c>
      <c r="E95" s="14">
        <v>2</v>
      </c>
      <c r="F95" s="14"/>
      <c r="G95" s="14"/>
      <c r="H95" s="18">
        <f t="shared" si="6"/>
        <v>2</v>
      </c>
    </row>
    <row r="96" spans="1:9" x14ac:dyDescent="0.3">
      <c r="A96" s="2" t="s">
        <v>341</v>
      </c>
      <c r="B96" s="2" t="s">
        <v>342</v>
      </c>
      <c r="C96" s="2" t="s">
        <v>7</v>
      </c>
      <c r="D96" s="3" t="s">
        <v>68</v>
      </c>
      <c r="E96" s="14">
        <v>3</v>
      </c>
      <c r="F96" s="14"/>
      <c r="G96" s="14">
        <v>1</v>
      </c>
      <c r="H96" s="18">
        <f t="shared" si="6"/>
        <v>4</v>
      </c>
    </row>
    <row r="97" spans="1:8" x14ac:dyDescent="0.3">
      <c r="A97" s="2" t="s">
        <v>293</v>
      </c>
      <c r="B97" s="2" t="s">
        <v>251</v>
      </c>
      <c r="C97" s="2" t="s">
        <v>7</v>
      </c>
      <c r="D97" s="3" t="s">
        <v>68</v>
      </c>
      <c r="E97" s="14"/>
      <c r="F97" s="14">
        <v>1</v>
      </c>
      <c r="G97" s="14">
        <v>2</v>
      </c>
      <c r="H97" s="18">
        <f t="shared" si="6"/>
        <v>3</v>
      </c>
    </row>
    <row r="98" spans="1:8" x14ac:dyDescent="0.3">
      <c r="A98" s="2" t="s">
        <v>75</v>
      </c>
      <c r="B98" s="2" t="s">
        <v>26</v>
      </c>
      <c r="C98" s="2" t="s">
        <v>7</v>
      </c>
      <c r="D98" s="3" t="s">
        <v>4</v>
      </c>
      <c r="E98" s="14"/>
      <c r="F98" s="14"/>
      <c r="G98" s="14"/>
      <c r="H98" s="18">
        <f t="shared" si="6"/>
        <v>0</v>
      </c>
    </row>
    <row r="99" spans="1:8" x14ac:dyDescent="0.3">
      <c r="A99" s="2" t="s">
        <v>308</v>
      </c>
      <c r="B99" s="2" t="s">
        <v>251</v>
      </c>
      <c r="C99" s="2" t="s">
        <v>7</v>
      </c>
      <c r="D99" s="3" t="s">
        <v>4</v>
      </c>
      <c r="E99" s="14">
        <v>7</v>
      </c>
      <c r="F99" s="14">
        <v>3</v>
      </c>
      <c r="G99" s="14">
        <v>4</v>
      </c>
      <c r="H99" s="18">
        <f t="shared" si="6"/>
        <v>14</v>
      </c>
    </row>
    <row r="100" spans="1:8" x14ac:dyDescent="0.3">
      <c r="A100" s="2" t="s">
        <v>303</v>
      </c>
      <c r="B100" s="2" t="s">
        <v>204</v>
      </c>
      <c r="C100" s="2" t="s">
        <v>7</v>
      </c>
      <c r="D100" s="3" t="s">
        <v>24</v>
      </c>
      <c r="E100" s="14"/>
      <c r="F100" s="14"/>
      <c r="G100" s="14"/>
      <c r="H100" s="18"/>
    </row>
    <row r="101" spans="1:8" x14ac:dyDescent="0.3">
      <c r="A101" s="2" t="s">
        <v>309</v>
      </c>
      <c r="B101" s="2" t="s">
        <v>145</v>
      </c>
      <c r="C101" s="2" t="s">
        <v>310</v>
      </c>
      <c r="D101" s="3" t="s">
        <v>24</v>
      </c>
      <c r="E101" s="14"/>
      <c r="F101" s="14"/>
      <c r="G101" s="14"/>
      <c r="H101" s="18">
        <f t="shared" si="6"/>
        <v>0</v>
      </c>
    </row>
    <row r="102" spans="1:8" x14ac:dyDescent="0.3">
      <c r="A102" s="2" t="s">
        <v>5</v>
      </c>
      <c r="B102" s="2" t="s">
        <v>6</v>
      </c>
      <c r="C102" s="2" t="s">
        <v>7</v>
      </c>
      <c r="D102" s="3" t="s">
        <v>8</v>
      </c>
      <c r="E102" s="14"/>
      <c r="F102" s="14"/>
      <c r="G102" s="14"/>
      <c r="H102" s="18">
        <f t="shared" si="6"/>
        <v>0</v>
      </c>
    </row>
    <row r="103" spans="1:8" x14ac:dyDescent="0.3">
      <c r="A103" s="2" t="s">
        <v>106</v>
      </c>
      <c r="B103" s="2" t="s">
        <v>107</v>
      </c>
      <c r="C103" s="2" t="s">
        <v>7</v>
      </c>
      <c r="D103" s="3" t="s">
        <v>8</v>
      </c>
      <c r="E103" s="14">
        <v>1</v>
      </c>
      <c r="F103" s="14">
        <v>2</v>
      </c>
      <c r="G103" s="14">
        <v>3</v>
      </c>
      <c r="H103" s="18">
        <f t="shared" si="6"/>
        <v>6</v>
      </c>
    </row>
    <row r="104" spans="1:8" x14ac:dyDescent="0.3">
      <c r="A104" s="2" t="s">
        <v>83</v>
      </c>
      <c r="B104" s="2" t="s">
        <v>84</v>
      </c>
      <c r="C104" s="2" t="s">
        <v>7</v>
      </c>
      <c r="D104" s="3" t="s">
        <v>61</v>
      </c>
      <c r="E104" s="14">
        <v>1</v>
      </c>
      <c r="F104" s="14">
        <v>1</v>
      </c>
      <c r="G104" s="14">
        <v>2</v>
      </c>
      <c r="H104" s="18">
        <f t="shared" si="6"/>
        <v>4</v>
      </c>
    </row>
    <row r="105" spans="1:8" x14ac:dyDescent="0.3">
      <c r="A105" s="2" t="s">
        <v>220</v>
      </c>
      <c r="B105" s="2" t="s">
        <v>90</v>
      </c>
      <c r="C105" s="2" t="s">
        <v>7</v>
      </c>
      <c r="D105" s="3" t="s">
        <v>61</v>
      </c>
      <c r="E105" s="14"/>
      <c r="F105" s="14"/>
      <c r="G105" s="14">
        <v>3</v>
      </c>
      <c r="H105" s="18">
        <f t="shared" si="6"/>
        <v>3</v>
      </c>
    </row>
    <row r="106" spans="1:8" x14ac:dyDescent="0.3">
      <c r="A106" s="2" t="s">
        <v>98</v>
      </c>
      <c r="B106" s="2" t="s">
        <v>99</v>
      </c>
      <c r="C106" s="2" t="s">
        <v>7</v>
      </c>
      <c r="D106" s="3" t="s">
        <v>64</v>
      </c>
      <c r="E106" s="14">
        <v>1</v>
      </c>
      <c r="F106" s="14">
        <v>1</v>
      </c>
      <c r="G106" s="14">
        <v>1</v>
      </c>
      <c r="H106" s="18">
        <f t="shared" si="6"/>
        <v>3</v>
      </c>
    </row>
    <row r="107" spans="1:8" x14ac:dyDescent="0.3">
      <c r="A107" s="2" t="s">
        <v>281</v>
      </c>
      <c r="B107" s="2" t="s">
        <v>285</v>
      </c>
      <c r="C107" s="2" t="s">
        <v>7</v>
      </c>
      <c r="D107" s="3" t="s">
        <v>28</v>
      </c>
      <c r="E107" s="14"/>
      <c r="F107" s="14">
        <v>7</v>
      </c>
      <c r="G107" s="14">
        <v>7</v>
      </c>
      <c r="H107" s="18">
        <f t="shared" si="6"/>
        <v>14</v>
      </c>
    </row>
    <row r="108" spans="1:8" x14ac:dyDescent="0.3">
      <c r="A108" s="2" t="s">
        <v>305</v>
      </c>
      <c r="B108" s="2" t="s">
        <v>6</v>
      </c>
      <c r="C108" s="2" t="s">
        <v>7</v>
      </c>
      <c r="D108" s="3" t="s">
        <v>28</v>
      </c>
      <c r="E108" s="14"/>
      <c r="F108" s="14">
        <v>1</v>
      </c>
      <c r="G108" s="14">
        <v>1</v>
      </c>
      <c r="H108" s="18">
        <f t="shared" si="6"/>
        <v>2</v>
      </c>
    </row>
    <row r="109" spans="1:8" x14ac:dyDescent="0.3">
      <c r="A109" s="2" t="s">
        <v>123</v>
      </c>
      <c r="B109" s="2" t="s">
        <v>90</v>
      </c>
      <c r="C109" s="2" t="s">
        <v>173</v>
      </c>
      <c r="D109" s="3" t="s">
        <v>28</v>
      </c>
      <c r="E109" s="14">
        <v>1</v>
      </c>
      <c r="F109" s="14">
        <v>5</v>
      </c>
      <c r="G109" s="14">
        <v>5</v>
      </c>
      <c r="H109" s="18">
        <f t="shared" si="6"/>
        <v>11</v>
      </c>
    </row>
    <row r="110" spans="1:8" x14ac:dyDescent="0.3">
      <c r="A110" s="2" t="s">
        <v>248</v>
      </c>
      <c r="B110" s="2" t="s">
        <v>70</v>
      </c>
      <c r="C110" s="2" t="s">
        <v>7</v>
      </c>
      <c r="D110" s="3" t="s">
        <v>120</v>
      </c>
      <c r="E110" s="14"/>
      <c r="F110" s="14"/>
      <c r="G110" s="14"/>
      <c r="H110" s="18"/>
    </row>
    <row r="111" spans="1:8" x14ac:dyDescent="0.3">
      <c r="A111" s="2" t="s">
        <v>54</v>
      </c>
      <c r="B111" s="2" t="s">
        <v>55</v>
      </c>
      <c r="C111" s="2" t="s">
        <v>7</v>
      </c>
      <c r="D111" s="3" t="s">
        <v>53</v>
      </c>
      <c r="E111" s="14">
        <v>3</v>
      </c>
      <c r="F111" s="14">
        <v>4</v>
      </c>
      <c r="G111" s="14">
        <v>1</v>
      </c>
      <c r="H111" s="18">
        <f t="shared" si="6"/>
        <v>8</v>
      </c>
    </row>
    <row r="112" spans="1:8" x14ac:dyDescent="0.3">
      <c r="A112" s="2" t="s">
        <v>9</v>
      </c>
      <c r="B112" s="2" t="s">
        <v>10</v>
      </c>
      <c r="C112" s="2" t="s">
        <v>7</v>
      </c>
      <c r="D112" s="3" t="s">
        <v>11</v>
      </c>
      <c r="E112" s="14">
        <v>3</v>
      </c>
      <c r="F112" s="14">
        <v>3</v>
      </c>
      <c r="G112" s="14">
        <v>3</v>
      </c>
      <c r="H112" s="18">
        <f t="shared" si="6"/>
        <v>9</v>
      </c>
    </row>
    <row r="113" spans="1:9" x14ac:dyDescent="0.3">
      <c r="A113" s="2" t="s">
        <v>212</v>
      </c>
      <c r="B113" s="2" t="s">
        <v>213</v>
      </c>
      <c r="C113" s="2" t="s">
        <v>7</v>
      </c>
      <c r="D113" s="3" t="s">
        <v>11</v>
      </c>
      <c r="E113" s="14">
        <v>5</v>
      </c>
      <c r="F113" s="14">
        <v>7</v>
      </c>
      <c r="G113" s="14">
        <v>7</v>
      </c>
      <c r="H113" s="18">
        <f t="shared" si="6"/>
        <v>19</v>
      </c>
    </row>
    <row r="114" spans="1:9" x14ac:dyDescent="0.3">
      <c r="A114" s="2" t="s">
        <v>47</v>
      </c>
      <c r="B114" s="2" t="s">
        <v>48</v>
      </c>
      <c r="C114" s="2" t="s">
        <v>7</v>
      </c>
      <c r="D114" s="3" t="s">
        <v>49</v>
      </c>
      <c r="E114" s="14">
        <v>3</v>
      </c>
      <c r="F114" s="14">
        <v>4</v>
      </c>
      <c r="G114" s="14">
        <v>5</v>
      </c>
      <c r="H114" s="18">
        <f t="shared" si="6"/>
        <v>12</v>
      </c>
    </row>
    <row r="115" spans="1:9" x14ac:dyDescent="0.3">
      <c r="A115" s="2" t="s">
        <v>56</v>
      </c>
      <c r="B115" s="2" t="s">
        <v>57</v>
      </c>
      <c r="C115" s="2" t="s">
        <v>7</v>
      </c>
      <c r="D115" s="3" t="s">
        <v>49</v>
      </c>
      <c r="E115" s="14">
        <v>1</v>
      </c>
      <c r="F115" s="14">
        <v>2</v>
      </c>
      <c r="G115" s="14">
        <v>3</v>
      </c>
      <c r="H115" s="18">
        <f t="shared" si="6"/>
        <v>6</v>
      </c>
    </row>
    <row r="116" spans="1:9" x14ac:dyDescent="0.3">
      <c r="A116" s="2" t="s">
        <v>81</v>
      </c>
      <c r="B116" s="2" t="s">
        <v>82</v>
      </c>
      <c r="C116" s="2" t="s">
        <v>7</v>
      </c>
      <c r="D116" s="3" t="s">
        <v>49</v>
      </c>
      <c r="E116" s="14"/>
      <c r="F116" s="14"/>
      <c r="G116" s="14"/>
      <c r="H116" s="18"/>
    </row>
    <row r="117" spans="1:9" x14ac:dyDescent="0.3">
      <c r="A117" s="2" t="s">
        <v>121</v>
      </c>
      <c r="B117" s="2" t="s">
        <v>122</v>
      </c>
      <c r="C117" s="2" t="s">
        <v>7</v>
      </c>
      <c r="D117" s="3" t="s">
        <v>49</v>
      </c>
      <c r="E117" s="14"/>
      <c r="F117" s="14"/>
      <c r="G117" s="14"/>
      <c r="H117" s="18">
        <f t="shared" si="6"/>
        <v>0</v>
      </c>
    </row>
    <row r="118" spans="1:9" x14ac:dyDescent="0.3">
      <c r="A118" s="2" t="s">
        <v>311</v>
      </c>
      <c r="B118" s="2" t="s">
        <v>10</v>
      </c>
      <c r="C118" s="2" t="s">
        <v>7</v>
      </c>
      <c r="D118" s="3" t="s">
        <v>153</v>
      </c>
      <c r="E118" s="14">
        <v>1</v>
      </c>
      <c r="F118" s="14"/>
      <c r="G118" s="14"/>
      <c r="H118" s="18">
        <f t="shared" si="6"/>
        <v>1</v>
      </c>
    </row>
    <row r="119" spans="1:9" x14ac:dyDescent="0.3">
      <c r="A119" s="2" t="s">
        <v>249</v>
      </c>
      <c r="B119" s="2" t="s">
        <v>250</v>
      </c>
      <c r="C119" s="2" t="s">
        <v>7</v>
      </c>
      <c r="D119" s="3" t="s">
        <v>178</v>
      </c>
      <c r="E119" s="14"/>
      <c r="F119" s="14"/>
      <c r="G119" s="14"/>
      <c r="H119" s="18"/>
    </row>
    <row r="120" spans="1:9" x14ac:dyDescent="0.3">
      <c r="A120" s="2" t="s">
        <v>306</v>
      </c>
      <c r="B120" s="2" t="s">
        <v>307</v>
      </c>
      <c r="C120" s="2" t="s">
        <v>7</v>
      </c>
      <c r="D120" s="3" t="s">
        <v>178</v>
      </c>
      <c r="E120" s="14">
        <v>5</v>
      </c>
      <c r="F120" s="14">
        <v>1</v>
      </c>
      <c r="G120" s="14">
        <v>4</v>
      </c>
      <c r="H120" s="18">
        <f t="shared" si="6"/>
        <v>10</v>
      </c>
    </row>
    <row r="121" spans="1:9" x14ac:dyDescent="0.3">
      <c r="A121" s="2" t="s">
        <v>41</v>
      </c>
      <c r="B121" s="2" t="s">
        <v>42</v>
      </c>
      <c r="C121" s="2" t="s">
        <v>7</v>
      </c>
      <c r="D121" s="3" t="s">
        <v>43</v>
      </c>
      <c r="E121" s="14">
        <v>1</v>
      </c>
      <c r="F121" s="14">
        <v>1</v>
      </c>
      <c r="G121" s="14">
        <v>2</v>
      </c>
      <c r="H121" s="18">
        <f t="shared" si="6"/>
        <v>4</v>
      </c>
    </row>
    <row r="122" spans="1:9" x14ac:dyDescent="0.3">
      <c r="A122" s="2" t="s">
        <v>216</v>
      </c>
      <c r="B122" s="2" t="s">
        <v>157</v>
      </c>
      <c r="C122" s="2" t="s">
        <v>7</v>
      </c>
      <c r="D122" s="3" t="s">
        <v>43</v>
      </c>
      <c r="E122" s="14"/>
      <c r="F122" s="14">
        <v>2</v>
      </c>
      <c r="G122" s="14">
        <v>1</v>
      </c>
      <c r="H122" s="18">
        <f t="shared" si="6"/>
        <v>3</v>
      </c>
    </row>
    <row r="123" spans="1:9" x14ac:dyDescent="0.3">
      <c r="A123" s="2" t="s">
        <v>304</v>
      </c>
      <c r="B123" s="2" t="s">
        <v>276</v>
      </c>
      <c r="C123" s="2" t="s">
        <v>7</v>
      </c>
      <c r="D123" s="3" t="s">
        <v>43</v>
      </c>
      <c r="E123" s="14">
        <v>3</v>
      </c>
      <c r="F123" s="14"/>
      <c r="G123" s="14"/>
      <c r="H123" s="18">
        <f t="shared" si="6"/>
        <v>3</v>
      </c>
    </row>
    <row r="124" spans="1:9" x14ac:dyDescent="0.3">
      <c r="A124" s="2" t="s">
        <v>30</v>
      </c>
      <c r="B124" s="2" t="s">
        <v>31</v>
      </c>
      <c r="C124" s="2" t="s">
        <v>7</v>
      </c>
      <c r="D124" s="3" t="s">
        <v>104</v>
      </c>
      <c r="E124" s="14"/>
      <c r="F124" s="14">
        <v>2</v>
      </c>
      <c r="G124" s="14">
        <v>2</v>
      </c>
      <c r="H124" s="18">
        <f t="shared" si="6"/>
        <v>4</v>
      </c>
    </row>
    <row r="125" spans="1:9" x14ac:dyDescent="0.3">
      <c r="A125" s="2" t="s">
        <v>18</v>
      </c>
      <c r="B125" s="2" t="s">
        <v>19</v>
      </c>
      <c r="C125" s="2" t="s">
        <v>7</v>
      </c>
      <c r="D125" s="3" t="s">
        <v>20</v>
      </c>
      <c r="E125" s="14">
        <v>1</v>
      </c>
      <c r="F125" s="14">
        <v>1</v>
      </c>
      <c r="G125" s="14">
        <v>1</v>
      </c>
      <c r="H125" s="18">
        <f t="shared" si="6"/>
        <v>3</v>
      </c>
    </row>
    <row r="126" spans="1:9" x14ac:dyDescent="0.3">
      <c r="A126" s="2" t="s">
        <v>252</v>
      </c>
      <c r="B126" s="2" t="s">
        <v>253</v>
      </c>
      <c r="C126" s="2" t="s">
        <v>7</v>
      </c>
      <c r="D126" s="3" t="s">
        <v>20</v>
      </c>
      <c r="E126" s="14"/>
      <c r="F126" s="14">
        <v>2</v>
      </c>
      <c r="G126" s="14">
        <v>3</v>
      </c>
      <c r="H126" s="18">
        <f t="shared" si="6"/>
        <v>5</v>
      </c>
    </row>
    <row r="127" spans="1:9" ht="15" thickBot="1" x14ac:dyDescent="0.35">
      <c r="A127" s="29"/>
      <c r="B127" s="29"/>
      <c r="C127" s="29"/>
      <c r="D127" s="30"/>
      <c r="E127" s="31"/>
      <c r="F127" s="31"/>
      <c r="G127" s="31"/>
      <c r="H127" s="26">
        <f>SUM(H93:H126)</f>
        <v>158</v>
      </c>
      <c r="I127" s="27" t="s">
        <v>338</v>
      </c>
    </row>
    <row r="128" spans="1:9" s="8" customFormat="1" x14ac:dyDescent="0.3">
      <c r="A128" s="9" t="s">
        <v>108</v>
      </c>
      <c r="B128" s="9" t="s">
        <v>109</v>
      </c>
      <c r="C128" s="9" t="s">
        <v>110</v>
      </c>
      <c r="D128" s="10" t="s">
        <v>28</v>
      </c>
      <c r="E128" s="28">
        <v>4</v>
      </c>
      <c r="F128" s="28">
        <v>4</v>
      </c>
      <c r="G128" s="28">
        <v>4</v>
      </c>
      <c r="H128" s="16">
        <f>SUM(E128:G128)</f>
        <v>12</v>
      </c>
    </row>
    <row r="129" spans="1:9" s="8" customFormat="1" ht="15" thickBot="1" x14ac:dyDescent="0.35">
      <c r="A129" s="23"/>
      <c r="B129" s="23"/>
      <c r="C129" s="23"/>
      <c r="D129" s="24"/>
      <c r="E129" s="25"/>
      <c r="F129" s="25"/>
      <c r="G129" s="25"/>
      <c r="H129" s="26">
        <f>SUM(H128)</f>
        <v>12</v>
      </c>
      <c r="I129" s="27" t="s">
        <v>338</v>
      </c>
    </row>
    <row r="130" spans="1:9" x14ac:dyDescent="0.3">
      <c r="A130" s="20" t="s">
        <v>294</v>
      </c>
      <c r="B130" s="20" t="s">
        <v>295</v>
      </c>
      <c r="C130" s="20" t="s">
        <v>296</v>
      </c>
      <c r="D130" s="21" t="s">
        <v>4</v>
      </c>
      <c r="E130" s="22">
        <v>1</v>
      </c>
      <c r="F130" s="22"/>
      <c r="G130" s="22"/>
      <c r="H130" s="18">
        <f>SUM(E130:G130)</f>
        <v>1</v>
      </c>
    </row>
    <row r="131" spans="1:9" ht="15" thickBot="1" x14ac:dyDescent="0.35">
      <c r="A131" s="29"/>
      <c r="B131" s="29"/>
      <c r="C131" s="29"/>
      <c r="D131" s="30"/>
      <c r="E131" s="31"/>
      <c r="F131" s="31"/>
      <c r="G131" s="31"/>
      <c r="H131" s="26">
        <f>SUM(H130)</f>
        <v>1</v>
      </c>
      <c r="I131" s="27" t="s">
        <v>338</v>
      </c>
    </row>
    <row r="132" spans="1:9" s="8" customFormat="1" x14ac:dyDescent="0.3">
      <c r="A132" s="9" t="s">
        <v>125</v>
      </c>
      <c r="B132" s="9" t="s">
        <v>86</v>
      </c>
      <c r="C132" s="9" t="s">
        <v>244</v>
      </c>
      <c r="D132" s="10" t="s">
        <v>4</v>
      </c>
      <c r="E132" s="28"/>
      <c r="F132" s="28"/>
      <c r="G132" s="28"/>
      <c r="H132" s="16">
        <f>SUM(E132:G132)</f>
        <v>0</v>
      </c>
    </row>
    <row r="133" spans="1:9" s="8" customFormat="1" x14ac:dyDescent="0.3">
      <c r="A133" s="6" t="s">
        <v>245</v>
      </c>
      <c r="B133" s="6" t="s">
        <v>86</v>
      </c>
      <c r="C133" s="9" t="s">
        <v>244</v>
      </c>
      <c r="D133" s="7" t="s">
        <v>24</v>
      </c>
      <c r="E133" s="13"/>
      <c r="F133" s="13">
        <v>2</v>
      </c>
      <c r="G133" s="13">
        <v>2</v>
      </c>
      <c r="H133" s="16">
        <f t="shared" ref="H133:H138" si="7">SUM(E133:G133)</f>
        <v>4</v>
      </c>
    </row>
    <row r="134" spans="1:9" s="8" customFormat="1" x14ac:dyDescent="0.3">
      <c r="A134" s="6" t="s">
        <v>196</v>
      </c>
      <c r="B134" s="6" t="s">
        <v>26</v>
      </c>
      <c r="C134" s="9" t="s">
        <v>244</v>
      </c>
      <c r="D134" s="7" t="s">
        <v>61</v>
      </c>
      <c r="E134" s="13"/>
      <c r="F134" s="13"/>
      <c r="G134" s="13"/>
      <c r="H134" s="16">
        <f t="shared" si="7"/>
        <v>0</v>
      </c>
    </row>
    <row r="135" spans="1:9" s="8" customFormat="1" x14ac:dyDescent="0.3">
      <c r="A135" s="6" t="s">
        <v>192</v>
      </c>
      <c r="B135" s="6" t="s">
        <v>193</v>
      </c>
      <c r="C135" s="9" t="s">
        <v>244</v>
      </c>
      <c r="D135" s="7" t="s">
        <v>120</v>
      </c>
      <c r="E135" s="13">
        <v>3</v>
      </c>
      <c r="F135" s="13">
        <v>3</v>
      </c>
      <c r="G135" s="13">
        <v>1</v>
      </c>
      <c r="H135" s="16">
        <f t="shared" si="7"/>
        <v>7</v>
      </c>
    </row>
    <row r="136" spans="1:9" s="8" customFormat="1" x14ac:dyDescent="0.3">
      <c r="A136" s="6" t="s">
        <v>194</v>
      </c>
      <c r="B136" s="6" t="s">
        <v>195</v>
      </c>
      <c r="C136" s="9" t="s">
        <v>244</v>
      </c>
      <c r="D136" s="7" t="s">
        <v>120</v>
      </c>
      <c r="E136" s="13"/>
      <c r="F136" s="13">
        <v>1</v>
      </c>
      <c r="G136" s="13"/>
      <c r="H136" s="16">
        <f t="shared" si="7"/>
        <v>1</v>
      </c>
    </row>
    <row r="137" spans="1:9" s="8" customFormat="1" x14ac:dyDescent="0.3">
      <c r="A137" s="6" t="s">
        <v>242</v>
      </c>
      <c r="B137" s="6" t="s">
        <v>243</v>
      </c>
      <c r="C137" s="9" t="s">
        <v>244</v>
      </c>
      <c r="D137" s="7" t="s">
        <v>11</v>
      </c>
      <c r="E137" s="13"/>
      <c r="F137" s="13"/>
      <c r="G137" s="13"/>
      <c r="H137" s="16">
        <f t="shared" si="7"/>
        <v>0</v>
      </c>
    </row>
    <row r="138" spans="1:9" s="8" customFormat="1" x14ac:dyDescent="0.3">
      <c r="A138" s="6" t="s">
        <v>191</v>
      </c>
      <c r="B138" s="6" t="s">
        <v>10</v>
      </c>
      <c r="C138" s="9" t="s">
        <v>244</v>
      </c>
      <c r="D138" s="7" t="s">
        <v>11</v>
      </c>
      <c r="E138" s="13"/>
      <c r="F138" s="13"/>
      <c r="G138" s="13">
        <v>1</v>
      </c>
      <c r="H138" s="16">
        <f t="shared" si="7"/>
        <v>1</v>
      </c>
    </row>
    <row r="139" spans="1:9" s="8" customFormat="1" ht="15" thickBot="1" x14ac:dyDescent="0.35">
      <c r="A139" s="23"/>
      <c r="B139" s="23"/>
      <c r="C139" s="23"/>
      <c r="D139" s="24"/>
      <c r="E139" s="25"/>
      <c r="F139" s="25"/>
      <c r="G139" s="25"/>
      <c r="H139" s="26">
        <f>SUM(H132:H138)</f>
        <v>13</v>
      </c>
      <c r="I139" s="27" t="s">
        <v>338</v>
      </c>
    </row>
    <row r="140" spans="1:9" x14ac:dyDescent="0.3">
      <c r="A140" s="20" t="s">
        <v>166</v>
      </c>
      <c r="B140" s="20" t="s">
        <v>167</v>
      </c>
      <c r="C140" s="20" t="s">
        <v>168</v>
      </c>
      <c r="D140" s="21" t="s">
        <v>17</v>
      </c>
      <c r="E140" s="22">
        <v>3</v>
      </c>
      <c r="F140" s="22">
        <v>3</v>
      </c>
      <c r="G140" s="22"/>
      <c r="H140" s="18">
        <f>SUM(E140:G140)</f>
        <v>6</v>
      </c>
    </row>
    <row r="141" spans="1:9" ht="15" thickBot="1" x14ac:dyDescent="0.35">
      <c r="A141" s="29"/>
      <c r="B141" s="29"/>
      <c r="C141" s="29"/>
      <c r="D141" s="30"/>
      <c r="E141" s="31"/>
      <c r="F141" s="31"/>
      <c r="G141" s="31"/>
      <c r="H141" s="26">
        <f>SUM(H140)</f>
        <v>6</v>
      </c>
      <c r="I141" s="27" t="s">
        <v>338</v>
      </c>
    </row>
    <row r="142" spans="1:9" s="8" customFormat="1" x14ac:dyDescent="0.3">
      <c r="A142" s="9" t="s">
        <v>289</v>
      </c>
      <c r="B142" s="9" t="s">
        <v>215</v>
      </c>
      <c r="C142" s="9" t="s">
        <v>290</v>
      </c>
      <c r="D142" s="10" t="s">
        <v>37</v>
      </c>
      <c r="E142" s="28">
        <v>1</v>
      </c>
      <c r="F142" s="28"/>
      <c r="G142" s="28">
        <v>1</v>
      </c>
      <c r="H142" s="16">
        <f>SUM(E142:G142)</f>
        <v>2</v>
      </c>
    </row>
    <row r="143" spans="1:9" s="8" customFormat="1" x14ac:dyDescent="0.3">
      <c r="A143" s="6" t="s">
        <v>72</v>
      </c>
      <c r="B143" s="6" t="s">
        <v>73</v>
      </c>
      <c r="C143" s="6" t="s">
        <v>74</v>
      </c>
      <c r="D143" s="7" t="s">
        <v>4</v>
      </c>
      <c r="E143" s="13">
        <v>4</v>
      </c>
      <c r="F143" s="13">
        <v>2</v>
      </c>
      <c r="G143" s="13">
        <v>2</v>
      </c>
      <c r="H143" s="16">
        <f t="shared" ref="H143:H145" si="8">SUM(E143:G143)</f>
        <v>8</v>
      </c>
    </row>
    <row r="144" spans="1:9" s="8" customFormat="1" x14ac:dyDescent="0.3">
      <c r="A144" s="6" t="s">
        <v>12</v>
      </c>
      <c r="B144" s="6" t="s">
        <v>13</v>
      </c>
      <c r="C144" s="6" t="s">
        <v>74</v>
      </c>
      <c r="D144" s="7" t="s">
        <v>14</v>
      </c>
      <c r="E144" s="13">
        <v>2</v>
      </c>
      <c r="F144" s="13">
        <v>2</v>
      </c>
      <c r="G144" s="13">
        <v>2</v>
      </c>
      <c r="H144" s="16">
        <f t="shared" si="8"/>
        <v>6</v>
      </c>
    </row>
    <row r="145" spans="1:9" s="8" customFormat="1" x14ac:dyDescent="0.3">
      <c r="A145" s="6" t="s">
        <v>246</v>
      </c>
      <c r="B145" s="6" t="s">
        <v>247</v>
      </c>
      <c r="C145" s="6" t="s">
        <v>74</v>
      </c>
      <c r="D145" s="7" t="s">
        <v>178</v>
      </c>
      <c r="E145" s="13">
        <v>4</v>
      </c>
      <c r="F145" s="13"/>
      <c r="G145" s="13">
        <v>1</v>
      </c>
      <c r="H145" s="16">
        <f t="shared" si="8"/>
        <v>5</v>
      </c>
    </row>
    <row r="146" spans="1:9" s="8" customFormat="1" ht="15" thickBot="1" x14ac:dyDescent="0.35">
      <c r="A146" s="23"/>
      <c r="B146" s="23"/>
      <c r="C146" s="23"/>
      <c r="D146" s="24"/>
      <c r="E146" s="25"/>
      <c r="F146" s="25"/>
      <c r="G146" s="25"/>
      <c r="H146" s="26">
        <f>SUM(H142:H145)</f>
        <v>21</v>
      </c>
      <c r="I146" s="27" t="s">
        <v>338</v>
      </c>
    </row>
    <row r="147" spans="1:9" x14ac:dyDescent="0.3">
      <c r="A147" s="20" t="s">
        <v>25</v>
      </c>
      <c r="B147" s="20" t="s">
        <v>26</v>
      </c>
      <c r="C147" s="20" t="s">
        <v>27</v>
      </c>
      <c r="D147" s="21" t="s">
        <v>28</v>
      </c>
      <c r="E147" s="22">
        <v>2</v>
      </c>
      <c r="F147" s="22">
        <v>3</v>
      </c>
      <c r="G147" s="22">
        <v>3</v>
      </c>
      <c r="H147" s="18">
        <f>SUM(E147:G147)</f>
        <v>8</v>
      </c>
    </row>
    <row r="148" spans="1:9" ht="15" thickBot="1" x14ac:dyDescent="0.35">
      <c r="A148" s="29"/>
      <c r="B148" s="29"/>
      <c r="C148" s="29"/>
      <c r="D148" s="30"/>
      <c r="E148" s="31"/>
      <c r="F148" s="31"/>
      <c r="G148" s="31"/>
      <c r="H148" s="26">
        <f>SUM(H147)</f>
        <v>8</v>
      </c>
      <c r="I148" s="27" t="s">
        <v>338</v>
      </c>
    </row>
    <row r="149" spans="1:9" s="8" customFormat="1" x14ac:dyDescent="0.3">
      <c r="A149" s="9" t="s">
        <v>218</v>
      </c>
      <c r="B149" s="9" t="s">
        <v>84</v>
      </c>
      <c r="C149" s="9" t="s">
        <v>219</v>
      </c>
      <c r="D149" s="10" t="s">
        <v>4</v>
      </c>
      <c r="E149" s="28">
        <v>3</v>
      </c>
      <c r="F149" s="28">
        <v>5</v>
      </c>
      <c r="G149" s="28">
        <v>5</v>
      </c>
      <c r="H149" s="16">
        <f>SUM(E149:G149)</f>
        <v>13</v>
      </c>
    </row>
    <row r="150" spans="1:9" s="8" customFormat="1" ht="15" thickBot="1" x14ac:dyDescent="0.35">
      <c r="A150" s="23"/>
      <c r="B150" s="23"/>
      <c r="C150" s="23"/>
      <c r="D150" s="24"/>
      <c r="E150" s="25"/>
      <c r="F150" s="25"/>
      <c r="G150" s="25"/>
      <c r="H150" s="26">
        <f>SUM(H149)</f>
        <v>13</v>
      </c>
      <c r="I150" s="27" t="s">
        <v>338</v>
      </c>
    </row>
    <row r="151" spans="1:9" x14ac:dyDescent="0.3">
      <c r="A151" s="20" t="s">
        <v>229</v>
      </c>
      <c r="B151" s="20" t="s">
        <v>230</v>
      </c>
      <c r="C151" s="20" t="s">
        <v>231</v>
      </c>
      <c r="D151" s="21" t="s">
        <v>17</v>
      </c>
      <c r="E151" s="22"/>
      <c r="F151" s="22"/>
      <c r="G151" s="22"/>
      <c r="H151" s="18">
        <f>SUM(E151:G151)</f>
        <v>0</v>
      </c>
    </row>
    <row r="152" spans="1:9" ht="15" thickBot="1" x14ac:dyDescent="0.35">
      <c r="A152" s="29"/>
      <c r="B152" s="29"/>
      <c r="C152" s="29"/>
      <c r="D152" s="30"/>
      <c r="E152" s="31"/>
      <c r="F152" s="31"/>
      <c r="G152" s="31"/>
      <c r="H152" s="26">
        <v>1</v>
      </c>
      <c r="I152" s="27" t="s">
        <v>338</v>
      </c>
    </row>
    <row r="153" spans="1:9" s="8" customFormat="1" x14ac:dyDescent="0.3">
      <c r="A153" s="9" t="s">
        <v>200</v>
      </c>
      <c r="B153" s="9" t="s">
        <v>201</v>
      </c>
      <c r="C153" s="9" t="s">
        <v>202</v>
      </c>
      <c r="D153" s="10" t="s">
        <v>4</v>
      </c>
      <c r="E153" s="28">
        <v>5</v>
      </c>
      <c r="F153" s="28">
        <v>7</v>
      </c>
      <c r="G153" s="28">
        <v>7</v>
      </c>
      <c r="H153" s="16">
        <f>SUM(E153:G153)</f>
        <v>19</v>
      </c>
    </row>
    <row r="154" spans="1:9" s="8" customFormat="1" ht="15" thickBot="1" x14ac:dyDescent="0.35">
      <c r="A154" s="23"/>
      <c r="B154" s="23"/>
      <c r="C154" s="23"/>
      <c r="D154" s="24"/>
      <c r="E154" s="25"/>
      <c r="F154" s="25"/>
      <c r="G154" s="25"/>
      <c r="H154" s="26">
        <f>SUM(H153)</f>
        <v>19</v>
      </c>
      <c r="I154" s="27" t="s">
        <v>338</v>
      </c>
    </row>
    <row r="155" spans="1:9" x14ac:dyDescent="0.3">
      <c r="A155" s="20" t="s">
        <v>134</v>
      </c>
      <c r="B155" s="20" t="s">
        <v>6</v>
      </c>
      <c r="C155" s="20" t="s">
        <v>133</v>
      </c>
      <c r="D155" s="21" t="s">
        <v>24</v>
      </c>
      <c r="E155" s="22"/>
      <c r="F155" s="22"/>
      <c r="G155" s="22">
        <v>3</v>
      </c>
      <c r="H155" s="18">
        <f>SUM(E155:G155)</f>
        <v>3</v>
      </c>
    </row>
    <row r="156" spans="1:9" x14ac:dyDescent="0.3">
      <c r="A156" s="2" t="s">
        <v>128</v>
      </c>
      <c r="B156" s="2" t="s">
        <v>129</v>
      </c>
      <c r="C156" s="2" t="s">
        <v>130</v>
      </c>
      <c r="D156" s="3" t="s">
        <v>24</v>
      </c>
      <c r="E156" s="14">
        <v>5</v>
      </c>
      <c r="F156" s="14">
        <v>1</v>
      </c>
      <c r="G156" s="14">
        <v>4</v>
      </c>
      <c r="H156" s="18">
        <f t="shared" ref="H156:H157" si="9">SUM(E156:G156)</f>
        <v>10</v>
      </c>
    </row>
    <row r="157" spans="1:9" x14ac:dyDescent="0.3">
      <c r="A157" s="2" t="s">
        <v>131</v>
      </c>
      <c r="B157" s="2" t="s">
        <v>132</v>
      </c>
      <c r="C157" s="2" t="s">
        <v>133</v>
      </c>
      <c r="D157" s="3" t="s">
        <v>61</v>
      </c>
      <c r="E157" s="14">
        <v>3</v>
      </c>
      <c r="F157" s="14">
        <v>5</v>
      </c>
      <c r="G157" s="14">
        <v>4</v>
      </c>
      <c r="H157" s="18">
        <f t="shared" si="9"/>
        <v>12</v>
      </c>
    </row>
    <row r="158" spans="1:9" ht="15" thickBot="1" x14ac:dyDescent="0.35">
      <c r="A158" s="29"/>
      <c r="B158" s="29"/>
      <c r="C158" s="29"/>
      <c r="D158" s="30"/>
      <c r="E158" s="31"/>
      <c r="F158" s="31"/>
      <c r="G158" s="31"/>
      <c r="H158" s="26">
        <f>SUM(H155:H157)</f>
        <v>25</v>
      </c>
      <c r="I158" s="27" t="s">
        <v>338</v>
      </c>
    </row>
    <row r="159" spans="1:9" s="8" customFormat="1" x14ac:dyDescent="0.3">
      <c r="A159" s="9" t="s">
        <v>238</v>
      </c>
      <c r="B159" s="9" t="s">
        <v>198</v>
      </c>
      <c r="C159" s="9" t="s">
        <v>119</v>
      </c>
      <c r="D159" s="10" t="s">
        <v>4</v>
      </c>
      <c r="E159" s="28"/>
      <c r="F159" s="28"/>
      <c r="G159" s="28"/>
      <c r="H159" s="16"/>
    </row>
    <row r="160" spans="1:9" s="8" customFormat="1" x14ac:dyDescent="0.3">
      <c r="A160" s="6" t="s">
        <v>301</v>
      </c>
      <c r="B160" s="6" t="s">
        <v>302</v>
      </c>
      <c r="C160" s="6" t="s">
        <v>119</v>
      </c>
      <c r="D160" s="7" t="s">
        <v>4</v>
      </c>
      <c r="E160" s="13"/>
      <c r="F160" s="13"/>
      <c r="G160" s="13"/>
      <c r="H160" s="16"/>
    </row>
    <row r="161" spans="1:9" s="8" customFormat="1" x14ac:dyDescent="0.3">
      <c r="A161" s="6" t="s">
        <v>117</v>
      </c>
      <c r="B161" s="6" t="s">
        <v>118</v>
      </c>
      <c r="C161" s="6" t="s">
        <v>119</v>
      </c>
      <c r="D161" s="7" t="s">
        <v>120</v>
      </c>
      <c r="E161" s="13">
        <v>5</v>
      </c>
      <c r="F161" s="13">
        <v>6</v>
      </c>
      <c r="G161" s="13"/>
      <c r="H161" s="16">
        <f>SUM(E161:G161)</f>
        <v>11</v>
      </c>
    </row>
    <row r="162" spans="1:9" s="8" customFormat="1" ht="15" thickBot="1" x14ac:dyDescent="0.35">
      <c r="A162" s="23"/>
      <c r="B162" s="23"/>
      <c r="C162" s="23"/>
      <c r="D162" s="24"/>
      <c r="E162" s="25"/>
      <c r="F162" s="25"/>
      <c r="G162" s="25"/>
      <c r="H162" s="26">
        <f>SUM(H161)</f>
        <v>11</v>
      </c>
      <c r="I162" s="27" t="s">
        <v>338</v>
      </c>
    </row>
    <row r="163" spans="1:9" x14ac:dyDescent="0.3">
      <c r="A163" s="20" t="s">
        <v>124</v>
      </c>
      <c r="B163" s="20" t="s">
        <v>118</v>
      </c>
      <c r="C163" s="20" t="s">
        <v>345</v>
      </c>
      <c r="D163" s="21" t="s">
        <v>64</v>
      </c>
      <c r="E163" s="22"/>
      <c r="F163" s="22">
        <v>4</v>
      </c>
      <c r="G163" s="22">
        <v>3</v>
      </c>
      <c r="H163" s="18">
        <f>SUM(E163:G163)</f>
        <v>7</v>
      </c>
    </row>
    <row r="164" spans="1:9" ht="15" thickBot="1" x14ac:dyDescent="0.35">
      <c r="A164" s="29"/>
      <c r="B164" s="29"/>
      <c r="C164" s="29"/>
      <c r="D164" s="30"/>
      <c r="E164" s="31"/>
      <c r="F164" s="31"/>
      <c r="G164" s="31"/>
      <c r="H164" s="26">
        <f>SUM(H163)</f>
        <v>7</v>
      </c>
      <c r="I164" s="27" t="s">
        <v>338</v>
      </c>
    </row>
    <row r="165" spans="1:9" s="8" customFormat="1" x14ac:dyDescent="0.3">
      <c r="A165" s="9" t="s">
        <v>100</v>
      </c>
      <c r="B165" s="9" t="s">
        <v>101</v>
      </c>
      <c r="C165" s="9" t="s">
        <v>102</v>
      </c>
      <c r="D165" s="10" t="s">
        <v>24</v>
      </c>
      <c r="E165" s="28">
        <v>2</v>
      </c>
      <c r="F165" s="28">
        <v>7</v>
      </c>
      <c r="G165" s="28"/>
      <c r="H165" s="16">
        <f>SUM(E165:G165)</f>
        <v>9</v>
      </c>
    </row>
    <row r="166" spans="1:9" s="8" customFormat="1" ht="15" thickBot="1" x14ac:dyDescent="0.35">
      <c r="A166" s="23"/>
      <c r="B166" s="23"/>
      <c r="C166" s="23"/>
      <c r="D166" s="24"/>
      <c r="E166" s="25"/>
      <c r="F166" s="25"/>
      <c r="G166" s="25"/>
      <c r="H166" s="26">
        <f>SUM(H165)</f>
        <v>9</v>
      </c>
      <c r="I166" s="27" t="s">
        <v>338</v>
      </c>
    </row>
    <row r="167" spans="1:9" x14ac:dyDescent="0.3">
      <c r="A167" s="20" t="s">
        <v>169</v>
      </c>
      <c r="B167" s="20" t="s">
        <v>170</v>
      </c>
      <c r="C167" s="20" t="s">
        <v>171</v>
      </c>
      <c r="D167" s="21" t="s">
        <v>120</v>
      </c>
      <c r="E167" s="22">
        <v>2</v>
      </c>
      <c r="F167" s="22">
        <v>4</v>
      </c>
      <c r="G167" s="22">
        <v>4</v>
      </c>
      <c r="H167" s="18">
        <f>SUM(E167:G167)</f>
        <v>10</v>
      </c>
    </row>
    <row r="168" spans="1:9" ht="15" thickBot="1" x14ac:dyDescent="0.35">
      <c r="A168" s="29"/>
      <c r="B168" s="29"/>
      <c r="C168" s="29"/>
      <c r="D168" s="30"/>
      <c r="E168" s="31"/>
      <c r="F168" s="31"/>
      <c r="G168" s="31"/>
      <c r="H168" s="26">
        <f>SUM(H167)</f>
        <v>10</v>
      </c>
      <c r="I168" s="27" t="s">
        <v>338</v>
      </c>
    </row>
    <row r="169" spans="1:9" s="8" customFormat="1" x14ac:dyDescent="0.3">
      <c r="A169" s="9" t="s">
        <v>89</v>
      </c>
      <c r="B169" s="9" t="s">
        <v>90</v>
      </c>
      <c r="C169" s="9" t="s">
        <v>91</v>
      </c>
      <c r="D169" s="10" t="s">
        <v>24</v>
      </c>
      <c r="E169" s="28"/>
      <c r="F169" s="28"/>
      <c r="G169" s="28"/>
      <c r="H169" s="16">
        <f>SUM(E169:G169)</f>
        <v>0</v>
      </c>
    </row>
    <row r="170" spans="1:9" s="8" customFormat="1" ht="15" thickBot="1" x14ac:dyDescent="0.35">
      <c r="A170" s="23"/>
      <c r="B170" s="23"/>
      <c r="C170" s="23"/>
      <c r="D170" s="24"/>
      <c r="E170" s="25"/>
      <c r="F170" s="25"/>
      <c r="G170" s="25"/>
      <c r="H170" s="26">
        <v>1</v>
      </c>
      <c r="I170" s="27" t="s">
        <v>338</v>
      </c>
    </row>
    <row r="171" spans="1:9" x14ac:dyDescent="0.3">
      <c r="A171" s="20" t="s">
        <v>297</v>
      </c>
      <c r="B171" s="20" t="s">
        <v>230</v>
      </c>
      <c r="C171" s="20" t="s">
        <v>46</v>
      </c>
      <c r="D171" s="21" t="s">
        <v>4</v>
      </c>
      <c r="E171" s="22"/>
      <c r="F171" s="22"/>
      <c r="G171" s="22"/>
      <c r="H171" s="18">
        <f>SUM(E171:G171)</f>
        <v>0</v>
      </c>
    </row>
    <row r="172" spans="1:9" x14ac:dyDescent="0.3">
      <c r="A172" s="2" t="s">
        <v>51</v>
      </c>
      <c r="B172" s="2" t="s">
        <v>52</v>
      </c>
      <c r="C172" s="2" t="s">
        <v>46</v>
      </c>
      <c r="D172" s="3" t="s">
        <v>53</v>
      </c>
      <c r="E172" s="14"/>
      <c r="F172" s="14">
        <v>2</v>
      </c>
      <c r="G172" s="14">
        <v>3</v>
      </c>
      <c r="H172" s="18">
        <f t="shared" ref="H172:H175" si="10">SUM(E172:G172)</f>
        <v>5</v>
      </c>
    </row>
    <row r="173" spans="1:9" x14ac:dyDescent="0.3">
      <c r="A173" s="2" t="s">
        <v>44</v>
      </c>
      <c r="B173" s="2" t="s">
        <v>45</v>
      </c>
      <c r="C173" s="2" t="s">
        <v>46</v>
      </c>
      <c r="D173" s="3" t="s">
        <v>11</v>
      </c>
      <c r="E173" s="14"/>
      <c r="F173" s="14"/>
      <c r="G173" s="14"/>
      <c r="H173" s="18">
        <f t="shared" si="10"/>
        <v>0</v>
      </c>
    </row>
    <row r="174" spans="1:9" x14ac:dyDescent="0.3">
      <c r="A174" s="2" t="s">
        <v>76</v>
      </c>
      <c r="B174" s="2" t="s">
        <v>77</v>
      </c>
      <c r="C174" s="2" t="s">
        <v>46</v>
      </c>
      <c r="D174" s="3" t="s">
        <v>49</v>
      </c>
      <c r="E174" s="14">
        <v>5</v>
      </c>
      <c r="F174" s="14">
        <v>1</v>
      </c>
      <c r="G174" s="14">
        <v>4</v>
      </c>
      <c r="H174" s="18">
        <f t="shared" si="10"/>
        <v>10</v>
      </c>
    </row>
    <row r="175" spans="1:9" x14ac:dyDescent="0.3">
      <c r="A175" s="2" t="s">
        <v>297</v>
      </c>
      <c r="B175" s="2" t="s">
        <v>52</v>
      </c>
      <c r="C175" s="2" t="s">
        <v>46</v>
      </c>
      <c r="D175" s="3" t="s">
        <v>178</v>
      </c>
      <c r="E175" s="14">
        <v>3</v>
      </c>
      <c r="F175" s="14">
        <v>2</v>
      </c>
      <c r="G175" s="14"/>
      <c r="H175" s="18">
        <f t="shared" si="10"/>
        <v>5</v>
      </c>
    </row>
    <row r="176" spans="1:9" ht="15" thickBot="1" x14ac:dyDescent="0.35">
      <c r="A176" s="29"/>
      <c r="B176" s="29"/>
      <c r="C176" s="29"/>
      <c r="D176" s="30"/>
      <c r="E176" s="31"/>
      <c r="F176" s="31"/>
      <c r="G176" s="31"/>
      <c r="H176" s="26">
        <f>SUM(H171:H175)</f>
        <v>20</v>
      </c>
      <c r="I176" s="27" t="s">
        <v>338</v>
      </c>
    </row>
    <row r="177" spans="1:9" s="8" customFormat="1" x14ac:dyDescent="0.3">
      <c r="A177" s="9" t="s">
        <v>217</v>
      </c>
      <c r="B177" s="9" t="s">
        <v>99</v>
      </c>
      <c r="C177" s="9" t="s">
        <v>187</v>
      </c>
      <c r="D177" s="10" t="s">
        <v>37</v>
      </c>
      <c r="E177" s="28">
        <v>3</v>
      </c>
      <c r="F177" s="28">
        <v>3</v>
      </c>
      <c r="G177" s="28">
        <v>2</v>
      </c>
      <c r="H177" s="16">
        <f>SUM(E177:G177)</f>
        <v>8</v>
      </c>
    </row>
    <row r="178" spans="1:9" s="8" customFormat="1" x14ac:dyDescent="0.3">
      <c r="A178" s="6" t="s">
        <v>208</v>
      </c>
      <c r="B178" s="6" t="s">
        <v>209</v>
      </c>
      <c r="C178" s="6" t="s">
        <v>187</v>
      </c>
      <c r="D178" s="7" t="s">
        <v>37</v>
      </c>
      <c r="E178" s="13">
        <v>4</v>
      </c>
      <c r="F178" s="13">
        <v>2</v>
      </c>
      <c r="G178" s="13"/>
      <c r="H178" s="16">
        <f t="shared" ref="H178:H181" si="11">SUM(E178:G178)</f>
        <v>6</v>
      </c>
    </row>
    <row r="179" spans="1:9" s="8" customFormat="1" x14ac:dyDescent="0.3">
      <c r="A179" s="6" t="s">
        <v>185</v>
      </c>
      <c r="B179" s="6" t="s">
        <v>186</v>
      </c>
      <c r="C179" s="6" t="s">
        <v>187</v>
      </c>
      <c r="D179" s="7" t="s">
        <v>17</v>
      </c>
      <c r="E179" s="13">
        <v>4</v>
      </c>
      <c r="F179" s="13">
        <v>2</v>
      </c>
      <c r="G179" s="13">
        <v>4</v>
      </c>
      <c r="H179" s="16">
        <f t="shared" si="11"/>
        <v>10</v>
      </c>
    </row>
    <row r="180" spans="1:9" s="8" customFormat="1" x14ac:dyDescent="0.3">
      <c r="A180" s="6" t="s">
        <v>208</v>
      </c>
      <c r="B180" s="6" t="s">
        <v>251</v>
      </c>
      <c r="C180" s="6" t="s">
        <v>187</v>
      </c>
      <c r="D180" s="7" t="s">
        <v>17</v>
      </c>
      <c r="E180" s="13">
        <v>5</v>
      </c>
      <c r="F180" s="13">
        <v>4</v>
      </c>
      <c r="G180" s="13">
        <v>3</v>
      </c>
      <c r="H180" s="16">
        <f t="shared" si="11"/>
        <v>12</v>
      </c>
    </row>
    <row r="181" spans="1:9" s="8" customFormat="1" x14ac:dyDescent="0.3">
      <c r="A181" s="6" t="s">
        <v>210</v>
      </c>
      <c r="B181" s="6" t="s">
        <v>211</v>
      </c>
      <c r="C181" s="6" t="s">
        <v>187</v>
      </c>
      <c r="D181" s="7" t="s">
        <v>53</v>
      </c>
      <c r="E181" s="13">
        <v>1</v>
      </c>
      <c r="F181" s="13"/>
      <c r="G181" s="13"/>
      <c r="H181" s="16">
        <f t="shared" si="11"/>
        <v>1</v>
      </c>
    </row>
    <row r="182" spans="1:9" s="8" customFormat="1" ht="15" thickBot="1" x14ac:dyDescent="0.35">
      <c r="A182" s="23"/>
      <c r="B182" s="23"/>
      <c r="C182" s="23"/>
      <c r="D182" s="24"/>
      <c r="E182" s="25"/>
      <c r="F182" s="25"/>
      <c r="G182" s="25"/>
      <c r="H182" s="26">
        <f>SUM(H177:H181)</f>
        <v>37</v>
      </c>
      <c r="I182" s="27" t="s">
        <v>338</v>
      </c>
    </row>
    <row r="183" spans="1:9" x14ac:dyDescent="0.3">
      <c r="A183" s="20" t="s">
        <v>226</v>
      </c>
      <c r="B183" s="20" t="s">
        <v>227</v>
      </c>
      <c r="C183" s="20" t="s">
        <v>228</v>
      </c>
      <c r="D183" s="21" t="s">
        <v>68</v>
      </c>
      <c r="E183" s="22">
        <v>1.5</v>
      </c>
      <c r="F183" s="22">
        <v>7</v>
      </c>
      <c r="G183" s="22"/>
      <c r="H183" s="18">
        <f>SUM(E183:G183)</f>
        <v>8.5</v>
      </c>
    </row>
    <row r="184" spans="1:9" ht="15" thickBot="1" x14ac:dyDescent="0.35">
      <c r="A184" s="29"/>
      <c r="B184" s="29"/>
      <c r="C184" s="29"/>
      <c r="D184" s="30"/>
      <c r="E184" s="31"/>
      <c r="F184" s="31"/>
      <c r="G184" s="31"/>
      <c r="H184" s="26">
        <f>SUM(H183)</f>
        <v>8.5</v>
      </c>
      <c r="I184" s="27" t="s">
        <v>338</v>
      </c>
    </row>
    <row r="185" spans="1:9" s="8" customFormat="1" x14ac:dyDescent="0.3">
      <c r="A185" s="9" t="s">
        <v>33</v>
      </c>
      <c r="B185" s="9" t="s">
        <v>34</v>
      </c>
      <c r="C185" s="9" t="s">
        <v>343</v>
      </c>
      <c r="D185" s="10" t="s">
        <v>68</v>
      </c>
      <c r="E185" s="28"/>
      <c r="F185" s="28">
        <v>5</v>
      </c>
      <c r="G185" s="28"/>
      <c r="H185" s="16">
        <f>SUM(E185:G185)</f>
        <v>5</v>
      </c>
    </row>
    <row r="186" spans="1:9" s="8" customFormat="1" ht="15" thickBot="1" x14ac:dyDescent="0.35">
      <c r="A186" s="23"/>
      <c r="B186" s="23"/>
      <c r="C186" s="23"/>
      <c r="D186" s="24"/>
      <c r="E186" s="25"/>
      <c r="F186" s="25"/>
      <c r="G186" s="25"/>
      <c r="H186" s="26">
        <f>SUM(H185)</f>
        <v>5</v>
      </c>
      <c r="I186" s="27" t="s">
        <v>338</v>
      </c>
    </row>
    <row r="187" spans="1:9" x14ac:dyDescent="0.3">
      <c r="A187" s="32" t="s">
        <v>103</v>
      </c>
      <c r="B187" s="32" t="s">
        <v>50</v>
      </c>
      <c r="C187" s="2" t="s">
        <v>299</v>
      </c>
      <c r="D187" s="33" t="s">
        <v>68</v>
      </c>
      <c r="E187" s="22"/>
      <c r="F187" s="22"/>
      <c r="G187" s="22"/>
      <c r="H187" s="18"/>
    </row>
    <row r="188" spans="1:9" x14ac:dyDescent="0.3">
      <c r="A188" s="2" t="s">
        <v>254</v>
      </c>
      <c r="B188" s="2" t="s">
        <v>255</v>
      </c>
      <c r="C188" s="2" t="s">
        <v>299</v>
      </c>
      <c r="D188" s="3" t="s">
        <v>24</v>
      </c>
      <c r="E188" s="14"/>
      <c r="F188" s="14"/>
      <c r="G188" s="14"/>
      <c r="H188" s="18"/>
    </row>
    <row r="189" spans="1:9" x14ac:dyDescent="0.3">
      <c r="A189" s="2" t="s">
        <v>301</v>
      </c>
      <c r="B189" s="2" t="s">
        <v>333</v>
      </c>
      <c r="C189" s="2" t="s">
        <v>299</v>
      </c>
      <c r="D189" s="3" t="s">
        <v>53</v>
      </c>
      <c r="E189" s="14"/>
      <c r="F189" s="14">
        <v>1</v>
      </c>
      <c r="G189" s="14"/>
      <c r="H189" s="18">
        <f t="shared" ref="H189:H192" si="12">SUM(E189:G189)</f>
        <v>1</v>
      </c>
    </row>
    <row r="190" spans="1:9" x14ac:dyDescent="0.3">
      <c r="A190" s="2" t="s">
        <v>176</v>
      </c>
      <c r="B190" s="2" t="s">
        <v>177</v>
      </c>
      <c r="C190" s="2" t="s">
        <v>344</v>
      </c>
      <c r="D190" s="3" t="s">
        <v>178</v>
      </c>
      <c r="E190" s="14"/>
      <c r="F190" s="14">
        <v>7</v>
      </c>
      <c r="G190" s="14"/>
      <c r="H190" s="18">
        <f t="shared" si="12"/>
        <v>7</v>
      </c>
    </row>
    <row r="191" spans="1:9" x14ac:dyDescent="0.3">
      <c r="A191" s="2" t="s">
        <v>32</v>
      </c>
      <c r="B191" s="2" t="s">
        <v>19</v>
      </c>
      <c r="C191" s="2" t="s">
        <v>344</v>
      </c>
      <c r="D191" s="3" t="s">
        <v>105</v>
      </c>
      <c r="E191" s="14">
        <v>2</v>
      </c>
      <c r="F191" s="14">
        <v>4</v>
      </c>
      <c r="G191" s="14">
        <v>5</v>
      </c>
      <c r="H191" s="18">
        <f t="shared" si="12"/>
        <v>11</v>
      </c>
    </row>
    <row r="192" spans="1:9" x14ac:dyDescent="0.3">
      <c r="A192" s="2" t="s">
        <v>298</v>
      </c>
      <c r="B192" s="2" t="s">
        <v>278</v>
      </c>
      <c r="C192" s="2" t="s">
        <v>299</v>
      </c>
      <c r="D192" s="3" t="s">
        <v>161</v>
      </c>
      <c r="E192" s="15">
        <v>5</v>
      </c>
      <c r="F192" s="15">
        <v>6</v>
      </c>
      <c r="G192" s="15">
        <v>6</v>
      </c>
      <c r="H192" s="18">
        <f t="shared" si="12"/>
        <v>17</v>
      </c>
    </row>
    <row r="193" spans="1:9" ht="15" thickBot="1" x14ac:dyDescent="0.35">
      <c r="A193" s="34"/>
      <c r="B193" s="34"/>
      <c r="C193" s="34"/>
      <c r="D193" s="35"/>
      <c r="E193" s="36"/>
      <c r="F193" s="36"/>
      <c r="G193" s="36"/>
      <c r="H193" s="26">
        <f>SUM(H187:H192)</f>
        <v>36</v>
      </c>
      <c r="I193" s="27" t="s">
        <v>338</v>
      </c>
    </row>
    <row r="194" spans="1:9" s="8" customFormat="1" x14ac:dyDescent="0.3">
      <c r="A194" s="9" t="s">
        <v>78</v>
      </c>
      <c r="B194" s="9" t="s">
        <v>79</v>
      </c>
      <c r="C194" s="9" t="s">
        <v>80</v>
      </c>
      <c r="D194" s="10" t="s">
        <v>61</v>
      </c>
      <c r="E194" s="28"/>
      <c r="F194" s="28">
        <v>3</v>
      </c>
      <c r="G194" s="28"/>
      <c r="H194" s="16">
        <f>SUM(E194:G194)</f>
        <v>3</v>
      </c>
    </row>
    <row r="195" spans="1:9" s="8" customFormat="1" ht="15" thickBot="1" x14ac:dyDescent="0.35">
      <c r="A195" s="23"/>
      <c r="B195" s="23"/>
      <c r="C195" s="23"/>
      <c r="D195" s="24"/>
      <c r="E195" s="25"/>
      <c r="F195" s="25"/>
      <c r="G195" s="25"/>
      <c r="H195" s="26">
        <f>SUM(H194)</f>
        <v>3</v>
      </c>
      <c r="I195" s="27" t="s">
        <v>338</v>
      </c>
    </row>
    <row r="196" spans="1:9" x14ac:dyDescent="0.3">
      <c r="A196" s="20" t="s">
        <v>284</v>
      </c>
      <c r="B196" s="20" t="s">
        <v>285</v>
      </c>
      <c r="C196" s="20" t="s">
        <v>60</v>
      </c>
      <c r="D196" s="21" t="s">
        <v>4</v>
      </c>
      <c r="E196" s="22"/>
      <c r="F196" s="22"/>
      <c r="G196" s="22"/>
      <c r="H196" s="18">
        <f>SUM(E196:G196)</f>
        <v>0</v>
      </c>
    </row>
    <row r="197" spans="1:9" x14ac:dyDescent="0.3">
      <c r="A197" s="2" t="s">
        <v>347</v>
      </c>
      <c r="B197" s="2" t="s">
        <v>292</v>
      </c>
      <c r="C197" s="2" t="s">
        <v>60</v>
      </c>
      <c r="D197" s="3" t="s">
        <v>14</v>
      </c>
      <c r="E197" s="14">
        <v>4</v>
      </c>
      <c r="F197" s="14">
        <v>1</v>
      </c>
      <c r="G197" s="14">
        <v>1</v>
      </c>
      <c r="H197" s="18">
        <f t="shared" ref="H197:H202" si="13">SUM(E197:G197)</f>
        <v>6</v>
      </c>
    </row>
    <row r="198" spans="1:9" x14ac:dyDescent="0.3">
      <c r="A198" s="2" t="s">
        <v>203</v>
      </c>
      <c r="B198" s="2" t="s">
        <v>204</v>
      </c>
      <c r="C198" s="2" t="s">
        <v>60</v>
      </c>
      <c r="D198" s="3" t="s">
        <v>8</v>
      </c>
      <c r="E198" s="14">
        <v>3</v>
      </c>
      <c r="F198" s="14">
        <v>4</v>
      </c>
      <c r="G198" s="14">
        <v>2</v>
      </c>
      <c r="H198" s="18">
        <f t="shared" si="13"/>
        <v>9</v>
      </c>
    </row>
    <row r="199" spans="1:9" x14ac:dyDescent="0.3">
      <c r="A199" s="2" t="s">
        <v>58</v>
      </c>
      <c r="B199" s="2" t="s">
        <v>84</v>
      </c>
      <c r="C199" s="2" t="s">
        <v>60</v>
      </c>
      <c r="D199" s="3" t="s">
        <v>8</v>
      </c>
      <c r="E199" s="14">
        <v>7</v>
      </c>
      <c r="F199" s="14">
        <v>7</v>
      </c>
      <c r="G199" s="14">
        <v>7</v>
      </c>
      <c r="H199" s="18">
        <f t="shared" si="13"/>
        <v>21</v>
      </c>
    </row>
    <row r="200" spans="1:9" x14ac:dyDescent="0.3">
      <c r="A200" s="2" t="s">
        <v>58</v>
      </c>
      <c r="B200" s="2" t="s">
        <v>59</v>
      </c>
      <c r="C200" s="2" t="s">
        <v>60</v>
      </c>
      <c r="D200" s="3" t="s">
        <v>61</v>
      </c>
      <c r="E200" s="14">
        <v>5</v>
      </c>
      <c r="F200" s="14">
        <v>7</v>
      </c>
      <c r="G200" s="14">
        <v>7</v>
      </c>
      <c r="H200" s="18">
        <f t="shared" si="13"/>
        <v>19</v>
      </c>
    </row>
    <row r="201" spans="1:9" x14ac:dyDescent="0.3">
      <c r="A201" s="2" t="s">
        <v>62</v>
      </c>
      <c r="B201" s="2" t="s">
        <v>63</v>
      </c>
      <c r="C201" s="2" t="s">
        <v>60</v>
      </c>
      <c r="D201" s="3" t="s">
        <v>64</v>
      </c>
      <c r="E201" s="14">
        <v>4</v>
      </c>
      <c r="F201" s="14">
        <v>6</v>
      </c>
      <c r="G201" s="14">
        <v>6</v>
      </c>
      <c r="H201" s="18">
        <f t="shared" si="13"/>
        <v>16</v>
      </c>
    </row>
    <row r="202" spans="1:9" x14ac:dyDescent="0.3">
      <c r="A202" s="2" t="s">
        <v>87</v>
      </c>
      <c r="B202" s="2" t="s">
        <v>88</v>
      </c>
      <c r="C202" s="2" t="s">
        <v>60</v>
      </c>
      <c r="D202" s="3" t="s">
        <v>28</v>
      </c>
      <c r="E202" s="14"/>
      <c r="F202" s="14">
        <v>2</v>
      </c>
      <c r="G202" s="14">
        <v>2</v>
      </c>
      <c r="H202" s="18">
        <f t="shared" si="13"/>
        <v>4</v>
      </c>
    </row>
    <row r="203" spans="1:9" x14ac:dyDescent="0.3">
      <c r="A203" s="2" t="s">
        <v>331</v>
      </c>
      <c r="B203" s="2" t="s">
        <v>332</v>
      </c>
      <c r="C203" s="2" t="s">
        <v>60</v>
      </c>
      <c r="D203" s="3" t="s">
        <v>120</v>
      </c>
      <c r="E203" s="14"/>
      <c r="F203" s="14"/>
      <c r="G203" s="14"/>
      <c r="H203" s="18"/>
    </row>
    <row r="204" spans="1:9" s="11" customFormat="1" ht="15" thickBot="1" x14ac:dyDescent="0.35">
      <c r="A204" s="34"/>
      <c r="B204" s="34"/>
      <c r="C204" s="34"/>
      <c r="D204" s="35"/>
      <c r="E204" s="36"/>
      <c r="F204" s="36"/>
      <c r="G204" s="36"/>
      <c r="H204" s="26">
        <f>SUM(H196:H203)</f>
        <v>75</v>
      </c>
      <c r="I204" s="27" t="s">
        <v>338</v>
      </c>
    </row>
    <row r="205" spans="1:9" s="8" customFormat="1" x14ac:dyDescent="0.3">
      <c r="A205" s="9" t="s">
        <v>197</v>
      </c>
      <c r="B205" s="9" t="s">
        <v>198</v>
      </c>
      <c r="C205" s="9" t="s">
        <v>199</v>
      </c>
      <c r="D205" s="10" t="s">
        <v>24</v>
      </c>
      <c r="E205" s="28">
        <v>3</v>
      </c>
      <c r="F205" s="28">
        <v>3</v>
      </c>
      <c r="G205" s="28">
        <v>1</v>
      </c>
      <c r="H205" s="16">
        <f>SUM(E205:G205)</f>
        <v>7</v>
      </c>
    </row>
    <row r="206" spans="1:9" ht="15" thickBot="1" x14ac:dyDescent="0.35">
      <c r="A206" s="29"/>
      <c r="B206" s="29"/>
      <c r="C206" s="29"/>
      <c r="D206" s="30"/>
      <c r="E206" s="31"/>
      <c r="F206" s="31"/>
      <c r="G206" s="31"/>
      <c r="H206" s="26">
        <f>SUM(H205)</f>
        <v>7</v>
      </c>
      <c r="I206" s="27" t="s">
        <v>338</v>
      </c>
    </row>
    <row r="207" spans="1:9" s="8" customFormat="1" x14ac:dyDescent="0.3">
      <c r="A207" s="9" t="s">
        <v>65</v>
      </c>
      <c r="B207" s="9" t="s">
        <v>66</v>
      </c>
      <c r="C207" s="9" t="s">
        <v>67</v>
      </c>
      <c r="D207" s="10" t="s">
        <v>68</v>
      </c>
      <c r="E207" s="28">
        <v>6</v>
      </c>
      <c r="F207" s="28">
        <v>4</v>
      </c>
      <c r="G207" s="28">
        <v>7</v>
      </c>
      <c r="H207" s="16">
        <f>SUM(E207:G207)</f>
        <v>17</v>
      </c>
    </row>
    <row r="208" spans="1:9" s="8" customFormat="1" x14ac:dyDescent="0.3">
      <c r="A208" s="6" t="s">
        <v>256</v>
      </c>
      <c r="B208" s="6" t="s">
        <v>48</v>
      </c>
      <c r="C208" s="6" t="s">
        <v>257</v>
      </c>
      <c r="D208" s="7" t="s">
        <v>53</v>
      </c>
      <c r="E208" s="13"/>
      <c r="F208" s="13">
        <v>3</v>
      </c>
      <c r="G208" s="13">
        <v>2</v>
      </c>
      <c r="H208" s="16">
        <f t="shared" ref="H208:H210" si="14">SUM(E208:G208)</f>
        <v>5</v>
      </c>
    </row>
    <row r="209" spans="1:9" s="8" customFormat="1" x14ac:dyDescent="0.3">
      <c r="A209" s="6" t="s">
        <v>126</v>
      </c>
      <c r="B209" s="6" t="s">
        <v>127</v>
      </c>
      <c r="C209" s="6" t="s">
        <v>67</v>
      </c>
      <c r="D209" s="7" t="s">
        <v>11</v>
      </c>
      <c r="E209" s="13"/>
      <c r="F209" s="13"/>
      <c r="G209" s="13"/>
      <c r="H209" s="16">
        <f t="shared" si="14"/>
        <v>0</v>
      </c>
    </row>
    <row r="210" spans="1:9" s="8" customFormat="1" x14ac:dyDescent="0.3">
      <c r="A210" s="6" t="s">
        <v>135</v>
      </c>
      <c r="B210" s="6" t="s">
        <v>19</v>
      </c>
      <c r="C210" s="6" t="s">
        <v>67</v>
      </c>
      <c r="D210" s="7" t="s">
        <v>49</v>
      </c>
      <c r="E210" s="13"/>
      <c r="F210" s="13"/>
      <c r="G210" s="13">
        <v>1</v>
      </c>
      <c r="H210" s="16">
        <f t="shared" si="14"/>
        <v>1</v>
      </c>
    </row>
    <row r="211" spans="1:9" ht="15" thickBot="1" x14ac:dyDescent="0.35">
      <c r="A211" s="29"/>
      <c r="B211" s="29"/>
      <c r="C211" s="29"/>
      <c r="D211" s="29"/>
      <c r="E211" s="29"/>
      <c r="F211" s="29"/>
      <c r="G211" s="29"/>
      <c r="H211" s="26">
        <f>SUM(H207:H210)</f>
        <v>23</v>
      </c>
      <c r="I211" s="27" t="s">
        <v>338</v>
      </c>
    </row>
    <row r="214" spans="1:9" x14ac:dyDescent="0.3">
      <c r="C214" s="37" t="s">
        <v>350</v>
      </c>
    </row>
    <row r="216" spans="1:9" x14ac:dyDescent="0.3">
      <c r="C216" s="37" t="s">
        <v>7</v>
      </c>
      <c r="D216" s="37">
        <v>158</v>
      </c>
    </row>
    <row r="217" spans="1:9" x14ac:dyDescent="0.3">
      <c r="C217" s="37" t="s">
        <v>260</v>
      </c>
      <c r="D217" s="37">
        <v>122.5</v>
      </c>
    </row>
    <row r="218" spans="1:9" x14ac:dyDescent="0.3">
      <c r="C218" s="37" t="s">
        <v>97</v>
      </c>
      <c r="D218" s="37">
        <v>96</v>
      </c>
    </row>
    <row r="219" spans="1:9" x14ac:dyDescent="0.3">
      <c r="C219" s="37" t="s">
        <v>138</v>
      </c>
      <c r="D219" s="37">
        <v>89</v>
      </c>
    </row>
    <row r="220" spans="1:9" x14ac:dyDescent="0.3">
      <c r="C220" s="37" t="s">
        <v>60</v>
      </c>
      <c r="D220" s="37">
        <v>75</v>
      </c>
    </row>
    <row r="221" spans="1:9" x14ac:dyDescent="0.3">
      <c r="C221" s="37" t="s">
        <v>23</v>
      </c>
      <c r="D221" s="37">
        <v>56</v>
      </c>
    </row>
    <row r="222" spans="1:9" x14ac:dyDescent="0.3">
      <c r="C222" s="37" t="s">
        <v>187</v>
      </c>
      <c r="D222" s="37">
        <v>37</v>
      </c>
    </row>
    <row r="223" spans="1:9" x14ac:dyDescent="0.3">
      <c r="C223" s="37" t="s">
        <v>299</v>
      </c>
      <c r="D223" s="37">
        <v>36</v>
      </c>
    </row>
    <row r="224" spans="1:9" x14ac:dyDescent="0.3">
      <c r="C224" s="37" t="s">
        <v>40</v>
      </c>
      <c r="D224" s="37">
        <v>27</v>
      </c>
    </row>
    <row r="225" spans="3:4" x14ac:dyDescent="0.3">
      <c r="C225" s="37" t="s">
        <v>133</v>
      </c>
      <c r="D225" s="37">
        <v>25</v>
      </c>
    </row>
    <row r="226" spans="3:4" x14ac:dyDescent="0.3">
      <c r="C226" s="37" t="s">
        <v>180</v>
      </c>
      <c r="D226" s="37">
        <v>24</v>
      </c>
    </row>
    <row r="227" spans="3:4" x14ac:dyDescent="0.3">
      <c r="C227" s="37" t="s">
        <v>67</v>
      </c>
      <c r="D227" s="37">
        <v>23</v>
      </c>
    </row>
    <row r="228" spans="3:4" x14ac:dyDescent="0.3">
      <c r="C228" s="37" t="s">
        <v>290</v>
      </c>
      <c r="D228" s="37">
        <v>21</v>
      </c>
    </row>
    <row r="229" spans="3:4" x14ac:dyDescent="0.3">
      <c r="C229" s="37" t="s">
        <v>346</v>
      </c>
      <c r="D229" s="37">
        <v>20</v>
      </c>
    </row>
    <row r="230" spans="3:4" x14ac:dyDescent="0.3">
      <c r="C230" s="37" t="s">
        <v>46</v>
      </c>
      <c r="D230" s="37">
        <v>20</v>
      </c>
    </row>
    <row r="231" spans="3:4" x14ac:dyDescent="0.3">
      <c r="C231" s="37" t="s">
        <v>241</v>
      </c>
      <c r="D231" s="37">
        <v>19</v>
      </c>
    </row>
    <row r="232" spans="3:4" x14ac:dyDescent="0.3">
      <c r="C232" s="37" t="s">
        <v>202</v>
      </c>
      <c r="D232" s="37">
        <v>19</v>
      </c>
    </row>
    <row r="233" spans="3:4" x14ac:dyDescent="0.3">
      <c r="C233" s="37" t="s">
        <v>244</v>
      </c>
      <c r="D233" s="37">
        <v>13</v>
      </c>
    </row>
    <row r="234" spans="3:4" x14ac:dyDescent="0.3">
      <c r="C234" s="37" t="s">
        <v>219</v>
      </c>
      <c r="D234" s="37">
        <v>13</v>
      </c>
    </row>
    <row r="235" spans="3:4" x14ac:dyDescent="0.3">
      <c r="C235" s="37" t="s">
        <v>110</v>
      </c>
      <c r="D235" s="37">
        <v>12</v>
      </c>
    </row>
    <row r="236" spans="3:4" x14ac:dyDescent="0.3">
      <c r="C236" s="37" t="s">
        <v>119</v>
      </c>
      <c r="D236" s="37">
        <v>11</v>
      </c>
    </row>
    <row r="237" spans="3:4" x14ac:dyDescent="0.3">
      <c r="C237" s="37" t="s">
        <v>339</v>
      </c>
      <c r="D237" s="37">
        <v>10</v>
      </c>
    </row>
    <row r="238" spans="3:4" x14ac:dyDescent="0.3">
      <c r="C238" s="37" t="s">
        <v>171</v>
      </c>
      <c r="D238" s="37">
        <v>10</v>
      </c>
    </row>
    <row r="239" spans="3:4" x14ac:dyDescent="0.3">
      <c r="C239" s="37" t="s">
        <v>165</v>
      </c>
      <c r="D239" s="37">
        <v>9</v>
      </c>
    </row>
    <row r="240" spans="3:4" x14ac:dyDescent="0.3">
      <c r="C240" s="37" t="s">
        <v>102</v>
      </c>
      <c r="D240" s="37">
        <v>9</v>
      </c>
    </row>
    <row r="241" spans="3:6" x14ac:dyDescent="0.3">
      <c r="C241" s="37" t="s">
        <v>228</v>
      </c>
      <c r="D241" s="37">
        <v>8.5</v>
      </c>
    </row>
    <row r="242" spans="3:6" x14ac:dyDescent="0.3">
      <c r="C242" s="37" t="s">
        <v>27</v>
      </c>
      <c r="D242" s="37">
        <v>8</v>
      </c>
    </row>
    <row r="243" spans="3:6" x14ac:dyDescent="0.3">
      <c r="C243" s="37" t="s">
        <v>340</v>
      </c>
      <c r="D243" s="37">
        <v>7</v>
      </c>
    </row>
    <row r="244" spans="3:6" x14ac:dyDescent="0.3">
      <c r="C244" s="37" t="s">
        <v>345</v>
      </c>
      <c r="D244" s="37">
        <v>7</v>
      </c>
    </row>
    <row r="245" spans="3:6" x14ac:dyDescent="0.3">
      <c r="C245" s="37" t="s">
        <v>199</v>
      </c>
      <c r="D245" s="37">
        <v>7</v>
      </c>
    </row>
    <row r="246" spans="3:6" x14ac:dyDescent="0.3">
      <c r="C246" s="37" t="s">
        <v>168</v>
      </c>
      <c r="D246" s="37">
        <v>6</v>
      </c>
    </row>
    <row r="247" spans="3:6" x14ac:dyDescent="0.3">
      <c r="C247" s="37" t="s">
        <v>343</v>
      </c>
      <c r="D247" s="37">
        <v>5</v>
      </c>
    </row>
    <row r="248" spans="3:6" x14ac:dyDescent="0.3">
      <c r="C248" s="37" t="s">
        <v>94</v>
      </c>
      <c r="D248" s="37">
        <v>4</v>
      </c>
    </row>
    <row r="249" spans="3:6" x14ac:dyDescent="0.3">
      <c r="C249" s="37" t="s">
        <v>80</v>
      </c>
      <c r="D249" s="37">
        <v>3</v>
      </c>
    </row>
    <row r="250" spans="3:6" x14ac:dyDescent="0.3">
      <c r="C250" s="37" t="s">
        <v>71</v>
      </c>
      <c r="D250" s="37">
        <v>2</v>
      </c>
    </row>
    <row r="251" spans="3:6" x14ac:dyDescent="0.3">
      <c r="C251" s="37" t="s">
        <v>223</v>
      </c>
      <c r="D251" s="37">
        <v>1</v>
      </c>
    </row>
    <row r="252" spans="3:6" x14ac:dyDescent="0.3">
      <c r="C252" s="37" t="s">
        <v>296</v>
      </c>
      <c r="D252" s="37">
        <v>1</v>
      </c>
    </row>
    <row r="253" spans="3:6" x14ac:dyDescent="0.3">
      <c r="C253" s="37" t="s">
        <v>115</v>
      </c>
      <c r="D253" s="37">
        <v>1</v>
      </c>
      <c r="F253" t="s">
        <v>348</v>
      </c>
    </row>
    <row r="254" spans="3:6" x14ac:dyDescent="0.3">
      <c r="C254" s="37" t="s">
        <v>231</v>
      </c>
      <c r="D254" s="37">
        <v>1</v>
      </c>
      <c r="F254" t="s">
        <v>348</v>
      </c>
    </row>
    <row r="255" spans="3:6" x14ac:dyDescent="0.3">
      <c r="C255" s="37" t="s">
        <v>91</v>
      </c>
      <c r="D255" s="37">
        <v>1</v>
      </c>
      <c r="F255" t="s">
        <v>348</v>
      </c>
    </row>
    <row r="257" spans="3:3" x14ac:dyDescent="0.3">
      <c r="C257" s="37" t="s">
        <v>349</v>
      </c>
    </row>
  </sheetData>
  <sortState xmlns:xlrd2="http://schemas.microsoft.com/office/spreadsheetml/2017/richdata2" ref="A196:D203">
    <sortCondition ref="D19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Pentti Tamminen</dc:creator>
  <cp:lastModifiedBy>omistaja</cp:lastModifiedBy>
  <dcterms:created xsi:type="dcterms:W3CDTF">2019-01-07T08:17:38Z</dcterms:created>
  <dcterms:modified xsi:type="dcterms:W3CDTF">2019-02-04T15:00:59Z</dcterms:modified>
</cp:coreProperties>
</file>