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ul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<sst xmlns="http://schemas.openxmlformats.org/spreadsheetml/2006/main" uniqueCount="53">
  <si>
    <t>Beat Basket</t>
  </si>
  <si>
    <t>MATKALASKU</t>
  </si>
  <si>
    <t>Tosite no</t>
  </si>
  <si>
    <t>Beat Basket Järvenpää ry</t>
  </si>
  <si>
    <r>
      <rPr>
        <u val="single"/>
        <sz val="10"/>
        <color indexed="11"/>
        <rFont val="Arial"/>
      </rPr>
      <t>www.beatbasket.fi</t>
    </r>
  </si>
  <si>
    <t>Nimi</t>
  </si>
  <si>
    <t>Henkilötunnus</t>
  </si>
  <si>
    <t>Osoite</t>
  </si>
  <si>
    <t>Verotuskunta</t>
  </si>
  <si>
    <t>Pankki</t>
  </si>
  <si>
    <t>IBAN-Tilinumero</t>
  </si>
  <si>
    <t>Veroprosentti (ei tarvitse täyttää jos ei makseta palkkaa)</t>
  </si>
  <si>
    <t>Päiväraha/ kpl</t>
  </si>
  <si>
    <t>Muut</t>
  </si>
  <si>
    <t>Osapäiväraha YLI 6 tuntia</t>
  </si>
  <si>
    <t>Pvm / klo</t>
  </si>
  <si>
    <t>kokopvr</t>
  </si>
  <si>
    <t>osapvr</t>
  </si>
  <si>
    <t>Ajokm</t>
  </si>
  <si>
    <t>Majoitus</t>
  </si>
  <si>
    <t>kulut /</t>
  </si>
  <si>
    <t>Kokopvr YLI 10 tuntia</t>
  </si>
  <si>
    <t>kpl</t>
  </si>
  <si>
    <t>euroa</t>
  </si>
  <si>
    <t>Palkkiot</t>
  </si>
  <si>
    <t>(kellonajat merkitään silloin jos päivärahoja maksetaan)</t>
  </si>
  <si>
    <t>Matka alkoi</t>
  </si>
  <si>
    <t>Matka päättyi</t>
  </si>
  <si>
    <t>1 hlö</t>
  </si>
  <si>
    <t>Matkareitti, mistä minne</t>
  </si>
  <si>
    <t>YHTEENVETO</t>
  </si>
  <si>
    <t>km</t>
  </si>
  <si>
    <t>yht. euroa</t>
  </si>
  <si>
    <t>HUOM! Matkalaskuun on liitettävä kuitit</t>
  </si>
  <si>
    <t>Kokopäiväraha  à</t>
  </si>
  <si>
    <t>Osapäiväraha    á</t>
  </si>
  <si>
    <t>TILIÖINTI</t>
  </si>
  <si>
    <t>PÄIVÄRAHAT YHT.</t>
  </si>
  <si>
    <t>Päivärahat</t>
  </si>
  <si>
    <t>Km-korvaus       á</t>
  </si>
  <si>
    <t>KILOMETRIKORVAUKSET YHTEENSÄ</t>
  </si>
  <si>
    <t>Km-korvaus</t>
  </si>
  <si>
    <t>MAJOITUSKULUT YHTEENSÄ</t>
  </si>
  <si>
    <t>MUUT KULUT / PALKKIOT YHTEENSÄ (mahd. kuitit liitteeksi)</t>
  </si>
  <si>
    <t>Muut matkakulut</t>
  </si>
  <si>
    <t>MATKAENNAKOT</t>
  </si>
  <si>
    <t>Matkaennakot</t>
  </si>
  <si>
    <t>MAKSETAAN</t>
  </si>
  <si>
    <t>Paikka</t>
  </si>
  <si>
    <t>Päivämäärä</t>
  </si>
  <si>
    <t>Allekirjoitus</t>
  </si>
  <si>
    <t>Tarkastanut</t>
  </si>
  <si>
    <t>Maksettu / pvm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</si>
</sst>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&quot; &quot;;&quot;-&quot;0&quot; &quot;"/>
  </numFmts>
  <fonts count="2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8"/>
      <color indexed="8"/>
      <name val="Trebuchet MS"/>
    </font>
    <font>
      <b val="1"/>
      <sz val="10"/>
      <color indexed="8"/>
      <name val="Trebuchet MS"/>
    </font>
    <font>
      <sz val="7"/>
      <color indexed="8"/>
      <name val="Trebuchet MS"/>
    </font>
    <font>
      <b val="1"/>
      <sz val="9"/>
      <color indexed="8"/>
      <name val="Trebuchet MS"/>
    </font>
    <font>
      <u val="single"/>
      <sz val="10"/>
      <color indexed="11"/>
      <name val="Arial"/>
    </font>
    <font>
      <u val="single"/>
      <sz val="7"/>
      <color indexed="8"/>
      <name val="Trebuchet MS"/>
    </font>
    <font>
      <b val="1"/>
      <sz val="11"/>
      <color indexed="8"/>
      <name val="Trebuchet MS"/>
    </font>
    <font>
      <sz val="13"/>
      <color indexed="8"/>
      <name val="Trebuchet MS"/>
    </font>
    <font>
      <sz val="11"/>
      <color indexed="8"/>
      <name val="Trebuchet MS"/>
    </font>
    <font>
      <b val="1"/>
      <sz val="12"/>
      <color indexed="8"/>
      <name val="Trebuchet MS"/>
    </font>
    <font>
      <b val="1"/>
      <sz val="7"/>
      <color indexed="8"/>
      <name val="Trebuchet MS"/>
    </font>
    <font>
      <sz val="10"/>
      <color indexed="8"/>
      <name val="Trebuchet MS"/>
    </font>
    <font>
      <sz val="9"/>
      <color indexed="8"/>
      <name val="Trebuchet MS"/>
    </font>
    <font>
      <sz val="8"/>
      <color indexed="8"/>
      <name val="Trebuchet MS"/>
    </font>
    <font>
      <sz val="14"/>
      <color indexed="8"/>
      <name val="Trebuchet MS"/>
    </font>
    <font>
      <sz val="15"/>
      <color indexed="8"/>
      <name val="Trebuchet MS"/>
    </font>
    <font>
      <b val="1"/>
      <sz val="13"/>
      <color indexed="8"/>
      <name val="Trebuchet MS"/>
    </font>
    <font>
      <sz val="12"/>
      <color indexed="8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right"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6" fillId="2" borderId="5" applyNumberFormat="1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left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0" fontId="9" fillId="2" borderId="11" applyNumberFormat="0" applyFont="1" applyFill="1" applyBorder="1" applyAlignment="1" applyProtection="0">
      <alignment horizontal="left" vertical="center"/>
    </xf>
    <xf numFmtId="49" fontId="0" fillId="2" borderId="6" applyNumberFormat="1" applyFont="1" applyFill="1" applyBorder="1" applyAlignment="1" applyProtection="0">
      <alignment vertical="bottom"/>
    </xf>
    <xf numFmtId="0" fontId="10" fillId="2" borderId="6" applyNumberFormat="0" applyFont="1" applyFill="1" applyBorder="1" applyAlignment="1" applyProtection="0">
      <alignment horizontal="center" vertical="bottom"/>
    </xf>
    <xf numFmtId="0" fontId="10" fillId="2" borderId="15" applyNumberFormat="0" applyFont="1" applyFill="1" applyBorder="1" applyAlignment="1" applyProtection="0">
      <alignment horizontal="center" vertical="bottom"/>
    </xf>
    <xf numFmtId="0" fontId="11" fillId="2" borderId="16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0" fontId="12" fillId="2" borderId="6" applyNumberFormat="0" applyFont="1" applyFill="1" applyBorder="1" applyAlignment="1" applyProtection="0">
      <alignment horizontal="left" vertical="center"/>
    </xf>
    <xf numFmtId="0" fontId="5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13" fillId="2" borderId="22" applyNumberFormat="1" applyFont="1" applyFill="1" applyBorder="1" applyAlignment="1" applyProtection="0">
      <alignment horizontal="left" vertical="bottom"/>
    </xf>
    <xf numFmtId="49" fontId="5" fillId="2" borderId="23" applyNumberFormat="1" applyFont="1" applyFill="1" applyBorder="1" applyAlignment="1" applyProtection="0">
      <alignment horizontal="left" vertical="bottom"/>
    </xf>
    <xf numFmtId="49" fontId="0" fillId="2" borderId="21" applyNumberFormat="1" applyFont="1" applyFill="1" applyBorder="1" applyAlignment="1" applyProtection="0">
      <alignment vertical="bottom"/>
    </xf>
    <xf numFmtId="49" fontId="0" fillId="2" borderId="24" applyNumberFormat="1" applyFont="1" applyFill="1" applyBorder="1" applyAlignment="1" applyProtection="0">
      <alignment vertical="bottom"/>
    </xf>
    <xf numFmtId="49" fontId="13" fillId="2" borderId="25" applyNumberFormat="1" applyFont="1" applyFill="1" applyBorder="1" applyAlignment="1" applyProtection="0">
      <alignment horizontal="center" vertical="bottom"/>
    </xf>
    <xf numFmtId="49" fontId="13" fillId="2" borderId="26" applyNumberFormat="1" applyFont="1" applyFill="1" applyBorder="1" applyAlignment="1" applyProtection="0">
      <alignment horizontal="center" vertical="bottom"/>
    </xf>
    <xf numFmtId="49" fontId="0" fillId="2" borderId="26" applyNumberFormat="1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49" fontId="5" fillId="2" borderId="29" applyNumberFormat="1" applyFont="1" applyFill="1" applyBorder="1" applyAlignment="1" applyProtection="0">
      <alignment horizontal="center" vertical="bottom"/>
    </xf>
    <xf numFmtId="49" fontId="0" fillId="2" borderId="29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49" fontId="5" fillId="2" borderId="30" applyNumberFormat="1" applyFont="1" applyFill="1" applyBorder="1" applyAlignment="1" applyProtection="0">
      <alignment horizontal="left" vertical="bottom"/>
    </xf>
    <xf numFmtId="49" fontId="0" fillId="2" borderId="30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20" fontId="0" fillId="2" borderId="2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14" fillId="2" borderId="32" applyNumberFormat="1" applyFont="1" applyFill="1" applyBorder="1" applyAlignment="1" applyProtection="0">
      <alignment horizontal="left" vertical="bottom"/>
    </xf>
    <xf numFmtId="59" fontId="14" fillId="2" borderId="32" applyNumberFormat="1" applyFont="1" applyFill="1" applyBorder="1" applyAlignment="1" applyProtection="0">
      <alignment vertical="bottom"/>
    </xf>
    <xf numFmtId="1" fontId="14" fillId="2" borderId="32" applyNumberFormat="1" applyFont="1" applyFill="1" applyBorder="1" applyAlignment="1" applyProtection="0">
      <alignment vertical="bottom"/>
    </xf>
    <xf numFmtId="1" fontId="14" fillId="2" borderId="32" applyNumberFormat="1" applyFont="1" applyFill="1" applyBorder="1" applyAlignment="1" applyProtection="0">
      <alignment horizontal="right" vertical="bottom"/>
    </xf>
    <xf numFmtId="2" fontId="14" fillId="2" borderId="32" applyNumberFormat="1" applyFont="1" applyFill="1" applyBorder="1" applyAlignment="1" applyProtection="0">
      <alignment horizontal="right" vertical="bottom"/>
    </xf>
    <xf numFmtId="49" fontId="14" fillId="2" borderId="16" applyNumberFormat="1" applyFont="1" applyFill="1" applyBorder="1" applyAlignment="1" applyProtection="0">
      <alignment vertical="bottom"/>
    </xf>
    <xf numFmtId="49" fontId="5" fillId="2" borderId="21" applyNumberFormat="1" applyFont="1" applyFill="1" applyBorder="1" applyAlignment="1" applyProtection="0">
      <alignment horizontal="left" vertical="bottom"/>
    </xf>
    <xf numFmtId="20" fontId="0" fillId="2" borderId="8" applyNumberFormat="1" applyFont="1" applyFill="1" applyBorder="1" applyAlignment="1" applyProtection="0">
      <alignment vertical="bottom"/>
    </xf>
    <xf numFmtId="49" fontId="15" fillId="2" borderId="32" applyNumberFormat="1" applyFont="1" applyFill="1" applyBorder="1" applyAlignment="1" applyProtection="0">
      <alignment horizontal="left" vertical="bottom"/>
    </xf>
    <xf numFmtId="49" fontId="14" fillId="2" borderId="27" applyNumberFormat="1" applyFont="1" applyFill="1" applyBorder="1" applyAlignment="1" applyProtection="0">
      <alignment vertical="bottom"/>
    </xf>
    <xf numFmtId="49" fontId="14" fillId="2" borderId="29" applyNumberFormat="1" applyFont="1" applyFill="1" applyBorder="1" applyAlignment="1" applyProtection="0">
      <alignment horizontal="left" vertical="bottom"/>
    </xf>
    <xf numFmtId="59" fontId="14" fillId="2" borderId="29" applyNumberFormat="1" applyFont="1" applyFill="1" applyBorder="1" applyAlignment="1" applyProtection="0">
      <alignment vertical="bottom"/>
    </xf>
    <xf numFmtId="1" fontId="14" fillId="2" borderId="29" applyNumberFormat="1" applyFont="1" applyFill="1" applyBorder="1" applyAlignment="1" applyProtection="0">
      <alignment vertical="bottom"/>
    </xf>
    <xf numFmtId="1" fontId="14" fillId="2" borderId="29" applyNumberFormat="1" applyFont="1" applyFill="1" applyBorder="1" applyAlignment="1" applyProtection="0">
      <alignment horizontal="right" vertical="bottom"/>
    </xf>
    <xf numFmtId="2" fontId="14" fillId="2" borderId="29" applyNumberFormat="1" applyFont="1" applyFill="1" applyBorder="1" applyAlignment="1" applyProtection="0">
      <alignment horizontal="right" vertical="bottom"/>
    </xf>
    <xf numFmtId="49" fontId="14" fillId="2" borderId="17" applyNumberFormat="1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49" fontId="0" fillId="4" borderId="34" applyNumberFormat="1" applyFont="1" applyFill="1" applyBorder="1" applyAlignment="1" applyProtection="0">
      <alignment vertical="bottom"/>
    </xf>
    <xf numFmtId="49" fontId="16" fillId="4" borderId="35" applyNumberFormat="1" applyFont="1" applyFill="1" applyBorder="1" applyAlignment="1" applyProtection="0">
      <alignment horizontal="center" vertical="bottom"/>
    </xf>
    <xf numFmtId="49" fontId="16" fillId="4" borderId="30" applyNumberFormat="1" applyFont="1" applyFill="1" applyBorder="1" applyAlignment="1" applyProtection="0">
      <alignment horizontal="center" vertical="bottom"/>
    </xf>
    <xf numFmtId="49" fontId="16" fillId="4" borderId="24" applyNumberFormat="1" applyFont="1" applyFill="1" applyBorder="1" applyAlignment="1" applyProtection="0">
      <alignment horizontal="center" vertical="bottom"/>
    </xf>
    <xf numFmtId="49" fontId="16" fillId="2" borderId="36" applyNumberFormat="1" applyFont="1" applyFill="1" applyBorder="1" applyAlignment="1" applyProtection="0">
      <alignment horizontal="left" vertical="bottom"/>
    </xf>
    <xf numFmtId="49" fontId="5" fillId="2" borderId="24" applyNumberFormat="1" applyFont="1" applyFill="1" applyBorder="1" applyAlignment="1" applyProtection="0">
      <alignment vertical="bottom"/>
    </xf>
    <xf numFmtId="49" fontId="5" fillId="2" borderId="37" applyNumberFormat="1" applyFont="1" applyFill="1" applyBorder="1" applyAlignment="1" applyProtection="0">
      <alignment vertical="bottom"/>
    </xf>
    <xf numFmtId="2" fontId="14" fillId="2" borderId="38" applyNumberFormat="1" applyFont="1" applyFill="1" applyBorder="1" applyAlignment="1" applyProtection="0">
      <alignment vertical="bottom"/>
    </xf>
    <xf numFmtId="1" fontId="14" fillId="2" borderId="38" applyNumberFormat="1" applyFont="1" applyFill="1" applyBorder="1" applyAlignment="1" applyProtection="0">
      <alignment vertical="bottom"/>
    </xf>
    <xf numFmtId="49" fontId="0" fillId="4" borderId="28" applyNumberFormat="1" applyFont="1" applyFill="1" applyBorder="1" applyAlignment="1" applyProtection="0">
      <alignment vertical="bottom"/>
    </xf>
    <xf numFmtId="0" fontId="0" fillId="4" borderId="26" applyNumberFormat="0" applyFont="1" applyFill="1" applyBorder="1" applyAlignment="1" applyProtection="0">
      <alignment vertical="bottom"/>
    </xf>
    <xf numFmtId="0" fontId="10" fillId="4" borderId="26" applyNumberFormat="0" applyFont="1" applyFill="1" applyBorder="1" applyAlignment="1" applyProtection="0">
      <alignment horizontal="center" vertical="bottom"/>
    </xf>
    <xf numFmtId="2" fontId="14" fillId="2" borderId="39" applyNumberFormat="1" applyFont="1" applyFill="1" applyBorder="1" applyAlignment="1" applyProtection="0">
      <alignment horizontal="center" vertical="bottom"/>
    </xf>
    <xf numFmtId="0" fontId="5" fillId="2" borderId="27" applyNumberFormat="0" applyFont="1" applyFill="1" applyBorder="1" applyAlignment="1" applyProtection="0">
      <alignment vertical="bottom"/>
    </xf>
    <xf numFmtId="49" fontId="5" fillId="2" borderId="40" applyNumberFormat="1" applyFont="1" applyFill="1" applyBorder="1" applyAlignment="1" applyProtection="0">
      <alignment vertical="bottom"/>
    </xf>
    <xf numFmtId="49" fontId="0" fillId="4" borderId="41" applyNumberFormat="1" applyFont="1" applyFill="1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bottom"/>
    </xf>
    <xf numFmtId="2" fontId="14" fillId="2" borderId="42" applyNumberFormat="1" applyFont="1" applyFill="1" applyBorder="1" applyAlignment="1" applyProtection="0">
      <alignment horizontal="center" vertical="bottom"/>
    </xf>
    <xf numFmtId="49" fontId="3" fillId="2" borderId="10" applyNumberFormat="1" applyFont="1" applyFill="1" applyBorder="1" applyAlignment="1" applyProtection="0">
      <alignment horizontal="left" vertical="bottom"/>
    </xf>
    <xf numFmtId="49" fontId="13" fillId="2" borderId="43" applyNumberFormat="1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49" fontId="0" fillId="4" borderId="16" applyNumberFormat="1" applyFont="1" applyFill="1" applyBorder="1" applyAlignment="1" applyProtection="0">
      <alignment vertical="bottom"/>
    </xf>
    <xf numFmtId="49" fontId="0" fillId="4" borderId="36" applyNumberFormat="1" applyFont="1" applyFill="1" applyBorder="1" applyAlignment="1" applyProtection="0">
      <alignment vertical="bottom"/>
    </xf>
    <xf numFmtId="0" fontId="0" fillId="4" borderId="29" applyNumberFormat="0" applyFont="1" applyFill="1" applyBorder="1" applyAlignment="1" applyProtection="0">
      <alignment vertical="bottom"/>
    </xf>
    <xf numFmtId="0" fontId="17" fillId="4" borderId="26" applyNumberFormat="0" applyFont="1" applyFill="1" applyBorder="1" applyAlignment="1" applyProtection="0">
      <alignment horizontal="center" vertical="bottom"/>
    </xf>
    <xf numFmtId="0" fontId="17" fillId="4" borderId="45" applyNumberFormat="0" applyFont="1" applyFill="1" applyBorder="1" applyAlignment="1" applyProtection="0">
      <alignment horizontal="center" vertical="bottom"/>
    </xf>
    <xf numFmtId="2" fontId="14" fillId="2" borderId="4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right" vertical="bottom"/>
    </xf>
    <xf numFmtId="49" fontId="5" fillId="2" borderId="47" applyNumberFormat="1" applyFont="1" applyFill="1" applyBorder="1" applyAlignment="1" applyProtection="0">
      <alignment vertical="bottom"/>
    </xf>
    <xf numFmtId="2" fontId="14" fillId="2" borderId="46" applyNumberFormat="1" applyFont="1" applyFill="1" applyBorder="1" applyAlignment="1" applyProtection="0">
      <alignment vertical="bottom"/>
    </xf>
    <xf numFmtId="49" fontId="5" fillId="4" borderId="43" applyNumberFormat="1" applyFont="1" applyFill="1" applyBorder="1" applyAlignment="1" applyProtection="0">
      <alignment vertical="bottom"/>
    </xf>
    <xf numFmtId="49" fontId="0" fillId="4" borderId="48" applyNumberFormat="1" applyFont="1" applyFill="1" applyBorder="1" applyAlignment="1" applyProtection="0">
      <alignment vertical="bottom"/>
    </xf>
    <xf numFmtId="0" fontId="10" fillId="4" borderId="25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5" fillId="2" borderId="48" applyNumberFormat="0" applyFont="1" applyFill="1" applyBorder="1" applyAlignment="1" applyProtection="0">
      <alignment horizontal="right" vertical="bottom"/>
    </xf>
    <xf numFmtId="0" fontId="0" fillId="2" borderId="49" applyNumberFormat="0" applyFont="1" applyFill="1" applyBorder="1" applyAlignment="1" applyProtection="0">
      <alignment vertical="bottom"/>
    </xf>
    <xf numFmtId="49" fontId="0" fillId="2" borderId="49" applyNumberFormat="1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0" fontId="0" fillId="4" borderId="30" applyNumberFormat="0" applyFont="1" applyFill="1" applyBorder="1" applyAlignment="1" applyProtection="0">
      <alignment vertical="bottom"/>
    </xf>
    <xf numFmtId="0" fontId="18" fillId="4" borderId="29" applyNumberFormat="0" applyFont="1" applyFill="1" applyBorder="1" applyAlignment="1" applyProtection="0">
      <alignment horizontal="center" vertical="bottom"/>
    </xf>
    <xf numFmtId="0" fontId="18" fillId="4" borderId="45" applyNumberFormat="0" applyFont="1" applyFill="1" applyBorder="1" applyAlignment="1" applyProtection="0">
      <alignment horizontal="center" vertical="bottom"/>
    </xf>
    <xf numFmtId="2" fontId="14" fillId="2" borderId="38" applyNumberFormat="1" applyFont="1" applyFill="1" applyBorder="1" applyAlignment="1" applyProtection="0">
      <alignment horizontal="center" vertical="bottom"/>
    </xf>
    <xf numFmtId="0" fontId="0" fillId="2" borderId="43" applyNumberFormat="0" applyFont="1" applyFill="1" applyBorder="1" applyAlignment="1" applyProtection="0">
      <alignment vertical="bottom"/>
    </xf>
    <xf numFmtId="49" fontId="5" fillId="2" borderId="48" applyNumberFormat="1" applyFont="1" applyFill="1" applyBorder="1" applyAlignment="1" applyProtection="0">
      <alignment horizontal="right" vertical="bottom"/>
    </xf>
    <xf numFmtId="0" fontId="0" fillId="4" borderId="50" applyNumberFormat="0" applyFont="1" applyFill="1" applyBorder="1" applyAlignment="1" applyProtection="0">
      <alignment vertical="bottom"/>
    </xf>
    <xf numFmtId="0" fontId="10" fillId="4" borderId="51" applyNumberFormat="0" applyFont="1" applyFill="1" applyBorder="1" applyAlignment="1" applyProtection="0">
      <alignment horizontal="center" vertical="bottom"/>
    </xf>
    <xf numFmtId="0" fontId="0" fillId="4" borderId="22" applyNumberFormat="0" applyFont="1" applyFill="1" applyBorder="1" applyAlignment="1" applyProtection="0">
      <alignment vertical="bottom"/>
    </xf>
    <xf numFmtId="0" fontId="17" fillId="4" borderId="52" applyNumberFormat="0" applyFont="1" applyFill="1" applyBorder="1" applyAlignment="1" applyProtection="0">
      <alignment horizontal="center" vertical="bottom"/>
    </xf>
    <xf numFmtId="0" fontId="13" fillId="2" borderId="12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49" fontId="0" fillId="2" borderId="22" applyNumberFormat="1" applyFont="1" applyFill="1" applyBorder="1" applyAlignment="1" applyProtection="0">
      <alignment vertical="bottom"/>
    </xf>
    <xf numFmtId="0" fontId="15" fillId="2" borderId="49" applyNumberFormat="0" applyFont="1" applyFill="1" applyBorder="1" applyAlignment="1" applyProtection="0">
      <alignment horizontal="center" vertical="bottom"/>
    </xf>
    <xf numFmtId="0" fontId="15" fillId="2" borderId="36" applyNumberFormat="0" applyFont="1" applyFill="1" applyBorder="1" applyAlignment="1" applyProtection="0">
      <alignment horizontal="center" vertical="bottom"/>
    </xf>
    <xf numFmtId="2" fontId="14" fillId="2" borderId="35" applyNumberFormat="1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vertical="bottom"/>
    </xf>
    <xf numFmtId="49" fontId="19" fillId="2" borderId="22" applyNumberFormat="1" applyFont="1" applyFill="1" applyBorder="1" applyAlignment="1" applyProtection="0">
      <alignment vertical="bottom"/>
    </xf>
    <xf numFmtId="0" fontId="10" fillId="2" borderId="49" applyNumberFormat="0" applyFont="1" applyFill="1" applyBorder="1" applyAlignment="1" applyProtection="0">
      <alignment horizontal="center" vertical="bottom"/>
    </xf>
    <xf numFmtId="0" fontId="10" fillId="2" borderId="48" applyNumberFormat="0" applyFont="1" applyFill="1" applyBorder="1" applyAlignment="1" applyProtection="0">
      <alignment horizontal="center" vertical="bottom"/>
    </xf>
    <xf numFmtId="2" fontId="9" fillId="2" borderId="38" applyNumberFormat="1" applyFont="1" applyFill="1" applyBorder="1" applyAlignment="1" applyProtection="0">
      <alignment horizontal="center" vertical="bottom"/>
    </xf>
    <xf numFmtId="0" fontId="0" fillId="2" borderId="48" applyNumberFormat="0" applyFont="1" applyFill="1" applyBorder="1" applyAlignment="1" applyProtection="0">
      <alignment vertical="bottom"/>
    </xf>
    <xf numFmtId="0" fontId="13" fillId="2" borderId="8" applyNumberFormat="0" applyFont="1" applyFill="1" applyBorder="1" applyAlignment="1" applyProtection="0">
      <alignment horizontal="center" vertical="bottom"/>
    </xf>
    <xf numFmtId="0" fontId="13" fillId="2" borderId="13" applyNumberFormat="0" applyFont="1" applyFill="1" applyBorder="1" applyAlignment="1" applyProtection="0">
      <alignment horizontal="center" vertical="bottom"/>
    </xf>
    <xf numFmtId="0" fontId="20" fillId="2" borderId="6" applyNumberFormat="0" applyFont="1" applyFill="1" applyBorder="1" applyAlignment="1" applyProtection="0">
      <alignment horizontal="center" vertical="bottom"/>
    </xf>
    <xf numFmtId="0" fontId="20" fillId="2" borderId="15" applyNumberFormat="0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20" fillId="2" borderId="8" applyNumberFormat="0" applyFont="1" applyFill="1" applyBorder="1" applyAlignment="1" applyProtection="0">
      <alignment horizontal="center" vertical="bottom"/>
    </xf>
    <xf numFmtId="0" fontId="20" fillId="2" borderId="13" applyNumberFormat="0" applyFont="1" applyFill="1" applyBorder="1" applyAlignment="1" applyProtection="0">
      <alignment horizontal="center" vertical="bottom"/>
    </xf>
    <xf numFmtId="49" fontId="0" fillId="2" borderId="53" applyNumberFormat="1" applyFont="1" applyFill="1" applyBorder="1" applyAlignment="1" applyProtection="0">
      <alignment vertical="bottom"/>
    </xf>
    <xf numFmtId="49" fontId="0" fillId="2" borderId="33" applyNumberFormat="1" applyFont="1" applyFill="1" applyBorder="1" applyAlignment="1" applyProtection="0">
      <alignment vertical="bottom"/>
    </xf>
    <xf numFmtId="0" fontId="13" fillId="2" borderId="18" applyNumberFormat="0" applyFont="1" applyFill="1" applyBorder="1" applyAlignment="1" applyProtection="0">
      <alignment horizontal="center" vertical="bottom"/>
    </xf>
    <xf numFmtId="0" fontId="13" fillId="2" borderId="33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6d4ca"/>
      <rgbColor rgb="ff0000ff"/>
      <rgbColor rgb="ffff0000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47625</xdr:colOff>
      <xdr:row>0</xdr:row>
      <xdr:rowOff>66675</xdr:rowOff>
    </xdr:from>
    <xdr:to>
      <xdr:col>0</xdr:col>
      <xdr:colOff>733425</xdr:colOff>
      <xdr:row>5</xdr:row>
      <xdr:rowOff>28575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7625" y="66675"/>
          <a:ext cx="685800" cy="733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eatbasket.fi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56"/>
  <sheetViews>
    <sheetView workbookViewId="0" showGridLines="0" defaultGridColor="1"/>
  </sheetViews>
  <sheetFormatPr defaultColWidth="9.16667" defaultRowHeight="9" customHeight="1" outlineLevelRow="0" outlineLevelCol="0"/>
  <cols>
    <col min="1" max="2" width="11.3516" style="1" customWidth="1"/>
    <col min="3" max="4" width="5.85156" style="1" customWidth="1"/>
    <col min="5" max="5" width="8.5" style="1" customWidth="1"/>
    <col min="6" max="6" width="8" style="1" customWidth="1"/>
    <col min="7" max="7" width="8.35156" style="1" customWidth="1"/>
    <col min="8" max="8" width="11.1719" style="1" customWidth="1"/>
    <col min="9" max="9" width="9.17188" style="1" customWidth="1"/>
    <col min="10" max="10" width="17.6719" style="1" customWidth="1"/>
    <col min="11" max="16384" width="9.17188" style="1" customWidth="1"/>
  </cols>
  <sheetData>
    <row r="1" ht="9" customHeight="1">
      <c r="A1" s="2"/>
      <c r="B1" s="3"/>
      <c r="C1" s="4"/>
      <c r="D1" s="4"/>
      <c r="E1" s="3"/>
      <c r="F1" s="3"/>
      <c r="G1" s="3"/>
      <c r="H1" s="3"/>
      <c r="I1" s="3"/>
      <c r="J1" s="5"/>
    </row>
    <row r="2" ht="15" customHeight="1">
      <c r="A2" s="6"/>
      <c r="B2" t="s" s="7">
        <v>0</v>
      </c>
      <c r="C2" s="8"/>
      <c r="D2" s="8"/>
      <c r="E2" s="8"/>
      <c r="F2" t="s" s="9">
        <v>1</v>
      </c>
      <c r="G2" s="8"/>
      <c r="H2" t="s" s="10">
        <v>2</v>
      </c>
      <c r="I2" s="11"/>
      <c r="J2" s="12"/>
    </row>
    <row r="3" ht="15" customHeight="1">
      <c r="A3" s="6"/>
      <c r="B3" t="s" s="13">
        <v>3</v>
      </c>
      <c r="C3" s="8"/>
      <c r="D3" s="8"/>
      <c r="E3" s="8"/>
      <c r="F3" s="14">
        <v>2025</v>
      </c>
      <c r="G3" s="8"/>
      <c r="H3" s="8"/>
      <c r="I3" s="15"/>
      <c r="J3" s="16"/>
    </row>
    <row r="4" ht="12.75" customHeight="1">
      <c r="A4" s="6"/>
      <c r="B4" t="s" s="17">
        <v>4</v>
      </c>
      <c r="C4" s="8"/>
      <c r="D4" s="8"/>
      <c r="E4" s="8"/>
      <c r="F4" s="18"/>
      <c r="G4" s="8"/>
      <c r="H4" s="8"/>
      <c r="I4" s="8"/>
      <c r="J4" s="19"/>
    </row>
    <row r="5" ht="9" customHeight="1">
      <c r="A5" s="6"/>
      <c r="B5" s="20"/>
      <c r="C5" s="8"/>
      <c r="D5" s="8"/>
      <c r="E5" s="8"/>
      <c r="F5" s="8"/>
      <c r="G5" s="8"/>
      <c r="H5" s="8"/>
      <c r="I5" s="8"/>
      <c r="J5" s="19"/>
    </row>
    <row r="6" ht="9" customHeight="1">
      <c r="A6" s="6"/>
      <c r="B6" s="20"/>
      <c r="C6" s="8"/>
      <c r="D6" s="8"/>
      <c r="E6" s="8"/>
      <c r="F6" s="8"/>
      <c r="G6" s="8"/>
      <c r="H6" s="8"/>
      <c r="I6" s="8"/>
      <c r="J6" s="19"/>
    </row>
    <row r="7" ht="9" customHeight="1">
      <c r="A7" s="21"/>
      <c r="B7" s="22"/>
      <c r="C7" s="22"/>
      <c r="D7" s="22"/>
      <c r="E7" s="22"/>
      <c r="F7" s="22"/>
      <c r="G7" s="22"/>
      <c r="H7" s="22"/>
      <c r="I7" s="22"/>
      <c r="J7" s="23"/>
    </row>
    <row r="8" ht="9.75" customHeight="1">
      <c r="A8" t="s" s="24">
        <v>5</v>
      </c>
      <c r="B8" s="15"/>
      <c r="C8" s="25"/>
      <c r="D8" s="25"/>
      <c r="E8" s="15"/>
      <c r="F8" s="15"/>
      <c r="G8" s="26"/>
      <c r="H8" t="s" s="27">
        <v>6</v>
      </c>
      <c r="I8" s="15"/>
      <c r="J8" s="16"/>
    </row>
    <row r="9" ht="21" customHeight="1">
      <c r="A9" s="28"/>
      <c r="B9" s="22"/>
      <c r="C9" s="29"/>
      <c r="D9" s="29"/>
      <c r="E9" s="22"/>
      <c r="F9" s="30"/>
      <c r="G9" s="31"/>
      <c r="H9" s="32"/>
      <c r="I9" s="22"/>
      <c r="J9" s="23"/>
    </row>
    <row r="10" ht="9" customHeight="1">
      <c r="A10" t="s" s="24">
        <v>7</v>
      </c>
      <c r="B10" s="15"/>
      <c r="C10" s="25"/>
      <c r="D10" s="25"/>
      <c r="E10" s="15"/>
      <c r="F10" s="15"/>
      <c r="G10" s="26"/>
      <c r="H10" t="s" s="27">
        <v>8</v>
      </c>
      <c r="I10" s="15"/>
      <c r="J10" s="16"/>
    </row>
    <row r="11" ht="21" customHeight="1">
      <c r="A11" s="28"/>
      <c r="B11" s="22"/>
      <c r="C11" s="29"/>
      <c r="D11" s="29"/>
      <c r="E11" s="22"/>
      <c r="F11" s="30"/>
      <c r="G11" s="31"/>
      <c r="H11" s="32"/>
      <c r="I11" s="22"/>
      <c r="J11" s="23"/>
    </row>
    <row r="12" ht="9" customHeight="1">
      <c r="A12" t="s" s="24">
        <v>9</v>
      </c>
      <c r="B12" s="26"/>
      <c r="C12" t="s" s="27">
        <v>10</v>
      </c>
      <c r="D12" s="25"/>
      <c r="E12" s="15"/>
      <c r="F12" s="15"/>
      <c r="G12" s="26"/>
      <c r="H12" t="s" s="27">
        <v>11</v>
      </c>
      <c r="I12" s="15"/>
      <c r="J12" s="16"/>
    </row>
    <row r="13" ht="21" customHeight="1">
      <c r="A13" s="28"/>
      <c r="B13" s="33"/>
      <c r="C13" s="34"/>
      <c r="D13" s="35"/>
      <c r="E13" s="22"/>
      <c r="F13" s="30"/>
      <c r="G13" s="31"/>
      <c r="H13" s="36"/>
      <c r="I13" s="37"/>
      <c r="J13" s="38"/>
    </row>
    <row r="14" ht="9" customHeight="1">
      <c r="A14" s="39"/>
      <c r="B14" s="40"/>
      <c r="C14" t="s" s="41">
        <v>12</v>
      </c>
      <c r="D14" s="42"/>
      <c r="E14" s="40"/>
      <c r="F14" s="40"/>
      <c r="G14" t="s" s="43">
        <v>13</v>
      </c>
      <c r="H14" t="s" s="44">
        <v>14</v>
      </c>
      <c r="I14" s="3"/>
      <c r="J14" s="5"/>
    </row>
    <row r="15" ht="9" customHeight="1">
      <c r="A15" t="s" s="45">
        <v>15</v>
      </c>
      <c r="B15" t="s" s="46">
        <v>15</v>
      </c>
      <c r="C15" t="s" s="43">
        <v>16</v>
      </c>
      <c r="D15" t="s" s="43">
        <v>17</v>
      </c>
      <c r="E15" t="s" s="46">
        <v>18</v>
      </c>
      <c r="F15" t="s" s="47">
        <v>19</v>
      </c>
      <c r="G15" t="s" s="47">
        <v>20</v>
      </c>
      <c r="H15" t="s" s="48">
        <v>21</v>
      </c>
      <c r="I15" s="8"/>
      <c r="J15" s="19"/>
    </row>
    <row r="16" ht="9.75" customHeight="1">
      <c r="A16" s="49"/>
      <c r="B16" s="50"/>
      <c r="C16" t="s" s="51">
        <v>22</v>
      </c>
      <c r="D16" t="s" s="51">
        <v>22</v>
      </c>
      <c r="E16" s="50"/>
      <c r="F16" t="s" s="52">
        <v>23</v>
      </c>
      <c r="G16" t="s" s="52">
        <v>24</v>
      </c>
      <c r="H16" t="s" s="53">
        <v>25</v>
      </c>
      <c r="I16" s="37"/>
      <c r="J16" s="38"/>
    </row>
    <row r="17" ht="9" customHeight="1">
      <c r="A17" t="s" s="54">
        <v>26</v>
      </c>
      <c r="B17" t="s" s="55">
        <v>27</v>
      </c>
      <c r="C17" s="55"/>
      <c r="D17" s="55"/>
      <c r="E17" t="s" s="55">
        <v>28</v>
      </c>
      <c r="F17" s="56"/>
      <c r="G17" s="56"/>
      <c r="H17" t="s" s="44">
        <v>29</v>
      </c>
      <c r="I17" s="57"/>
      <c r="J17" s="58"/>
    </row>
    <row r="18" ht="17.1" customHeight="1">
      <c r="A18" s="59"/>
      <c r="B18" s="59"/>
      <c r="C18" s="60"/>
      <c r="D18" s="61"/>
      <c r="E18" s="62"/>
      <c r="F18" s="62"/>
      <c r="G18" s="63"/>
      <c r="H18" s="64"/>
      <c r="I18" s="22"/>
      <c r="J18" s="33"/>
    </row>
    <row r="19" ht="9" customHeight="1">
      <c r="A19" t="s" s="65">
        <v>26</v>
      </c>
      <c r="B19" t="s" s="43">
        <v>27</v>
      </c>
      <c r="C19" s="43"/>
      <c r="D19" s="43"/>
      <c r="E19" t="s" s="43">
        <v>28</v>
      </c>
      <c r="F19" s="40"/>
      <c r="G19" s="40"/>
      <c r="H19" t="s" s="27">
        <v>29</v>
      </c>
      <c r="I19" s="66"/>
      <c r="J19" s="26"/>
    </row>
    <row r="20" ht="17.1" customHeight="1">
      <c r="A20" s="59"/>
      <c r="B20" s="59"/>
      <c r="C20" s="60"/>
      <c r="D20" s="61"/>
      <c r="E20" s="62"/>
      <c r="F20" s="62"/>
      <c r="G20" s="63"/>
      <c r="H20" s="64"/>
      <c r="I20" s="22"/>
      <c r="J20" s="33"/>
    </row>
    <row r="21" ht="9" customHeight="1">
      <c r="A21" t="s" s="65">
        <v>26</v>
      </c>
      <c r="B21" t="s" s="43">
        <v>27</v>
      </c>
      <c r="C21" s="43"/>
      <c r="D21" s="43"/>
      <c r="E21" t="s" s="43">
        <v>28</v>
      </c>
      <c r="F21" s="40"/>
      <c r="G21" s="40"/>
      <c r="H21" t="s" s="27">
        <v>29</v>
      </c>
      <c r="I21" s="15"/>
      <c r="J21" s="26"/>
    </row>
    <row r="22" ht="17.1" customHeight="1">
      <c r="A22" s="59"/>
      <c r="B22" s="59"/>
      <c r="C22" s="60"/>
      <c r="D22" s="61"/>
      <c r="E22" s="62"/>
      <c r="F22" s="62"/>
      <c r="G22" s="63"/>
      <c r="H22" s="64"/>
      <c r="I22" s="22"/>
      <c r="J22" s="33"/>
    </row>
    <row r="23" ht="9" customHeight="1">
      <c r="A23" t="s" s="65">
        <v>26</v>
      </c>
      <c r="B23" t="s" s="43">
        <v>27</v>
      </c>
      <c r="C23" s="43"/>
      <c r="D23" s="43"/>
      <c r="E23" t="s" s="43">
        <v>28</v>
      </c>
      <c r="F23" s="40"/>
      <c r="G23" s="40"/>
      <c r="H23" t="s" s="27">
        <v>29</v>
      </c>
      <c r="I23" s="15"/>
      <c r="J23" s="26"/>
    </row>
    <row r="24" ht="17.1" customHeight="1">
      <c r="A24" s="67"/>
      <c r="B24" s="67"/>
      <c r="C24" s="60"/>
      <c r="D24" s="61"/>
      <c r="E24" s="62"/>
      <c r="F24" s="62"/>
      <c r="G24" s="63"/>
      <c r="H24" s="64"/>
      <c r="I24" s="22"/>
      <c r="J24" s="33"/>
    </row>
    <row r="25" ht="9" customHeight="1">
      <c r="A25" t="s" s="65">
        <v>26</v>
      </c>
      <c r="B25" t="s" s="43">
        <v>27</v>
      </c>
      <c r="C25" s="43"/>
      <c r="D25" s="43"/>
      <c r="E25" t="s" s="43">
        <v>28</v>
      </c>
      <c r="F25" s="40"/>
      <c r="G25" s="40"/>
      <c r="H25" t="s" s="27">
        <v>29</v>
      </c>
      <c r="I25" s="15"/>
      <c r="J25" s="26"/>
    </row>
    <row r="26" ht="17.1" customHeight="1">
      <c r="A26" s="59"/>
      <c r="B26" s="59"/>
      <c r="C26" s="60"/>
      <c r="D26" s="61"/>
      <c r="E26" s="62"/>
      <c r="F26" s="62"/>
      <c r="G26" s="63"/>
      <c r="H26" s="68"/>
      <c r="I26" s="22"/>
      <c r="J26" s="33"/>
    </row>
    <row r="27" ht="9" customHeight="1">
      <c r="A27" t="s" s="65">
        <v>26</v>
      </c>
      <c r="B27" t="s" s="43">
        <v>27</v>
      </c>
      <c r="C27" s="43"/>
      <c r="D27" s="43"/>
      <c r="E27" t="s" s="43">
        <v>28</v>
      </c>
      <c r="F27" s="40"/>
      <c r="G27" s="40"/>
      <c r="H27" t="s" s="48">
        <v>29</v>
      </c>
      <c r="I27" s="15"/>
      <c r="J27" s="26"/>
    </row>
    <row r="28" ht="17.1" customHeight="1">
      <c r="A28" s="59"/>
      <c r="B28" s="59"/>
      <c r="C28" s="60"/>
      <c r="D28" s="61"/>
      <c r="E28" s="62"/>
      <c r="F28" s="62"/>
      <c r="G28" s="63"/>
      <c r="H28" s="64"/>
      <c r="I28" s="22"/>
      <c r="J28" s="33"/>
    </row>
    <row r="29" ht="9" customHeight="1">
      <c r="A29" t="s" s="65">
        <v>26</v>
      </c>
      <c r="B29" t="s" s="43">
        <v>27</v>
      </c>
      <c r="C29" s="43"/>
      <c r="D29" s="43"/>
      <c r="E29" t="s" s="43">
        <v>28</v>
      </c>
      <c r="F29" s="40"/>
      <c r="G29" s="40"/>
      <c r="H29" t="s" s="27">
        <v>29</v>
      </c>
      <c r="I29" s="15"/>
      <c r="J29" s="26"/>
    </row>
    <row r="30" ht="17.1" customHeight="1">
      <c r="A30" s="59"/>
      <c r="B30" s="59"/>
      <c r="C30" s="60"/>
      <c r="D30" s="61"/>
      <c r="E30" s="62"/>
      <c r="F30" s="62"/>
      <c r="G30" s="63"/>
      <c r="H30" s="64"/>
      <c r="I30" s="22"/>
      <c r="J30" s="33"/>
    </row>
    <row r="31" ht="9" customHeight="1">
      <c r="A31" t="s" s="65">
        <v>26</v>
      </c>
      <c r="B31" t="s" s="43">
        <v>27</v>
      </c>
      <c r="C31" s="43"/>
      <c r="D31" s="43"/>
      <c r="E31" t="s" s="43">
        <v>28</v>
      </c>
      <c r="F31" s="40"/>
      <c r="G31" s="40"/>
      <c r="H31" t="s" s="27">
        <v>29</v>
      </c>
      <c r="I31" s="15"/>
      <c r="J31" s="26"/>
    </row>
    <row r="32" ht="17.1" customHeight="1">
      <c r="A32" s="59"/>
      <c r="B32" s="59"/>
      <c r="C32" s="60"/>
      <c r="D32" s="61"/>
      <c r="E32" s="62"/>
      <c r="F32" s="62"/>
      <c r="G32" s="63"/>
      <c r="H32" s="64"/>
      <c r="I32" s="22"/>
      <c r="J32" s="33"/>
    </row>
    <row r="33" ht="9" customHeight="1">
      <c r="A33" t="s" s="65">
        <v>26</v>
      </c>
      <c r="B33" t="s" s="43">
        <v>27</v>
      </c>
      <c r="C33" s="43"/>
      <c r="D33" s="43"/>
      <c r="E33" t="s" s="43">
        <v>28</v>
      </c>
      <c r="F33" s="40"/>
      <c r="G33" s="40"/>
      <c r="H33" t="s" s="27">
        <v>29</v>
      </c>
      <c r="I33" s="15"/>
      <c r="J33" s="26"/>
    </row>
    <row r="34" ht="17.1" customHeight="1">
      <c r="A34" s="59"/>
      <c r="B34" s="59"/>
      <c r="C34" s="60"/>
      <c r="D34" s="61"/>
      <c r="E34" s="62"/>
      <c r="F34" s="62"/>
      <c r="G34" s="63"/>
      <c r="H34" s="64"/>
      <c r="I34" s="22"/>
      <c r="J34" s="33"/>
    </row>
    <row r="35" ht="9" customHeight="1">
      <c r="A35" t="s" s="65">
        <v>26</v>
      </c>
      <c r="B35" t="s" s="43">
        <v>27</v>
      </c>
      <c r="C35" s="43"/>
      <c r="D35" s="43"/>
      <c r="E35" t="s" s="43">
        <v>28</v>
      </c>
      <c r="F35" s="40"/>
      <c r="G35" s="40"/>
      <c r="H35" t="s" s="27">
        <v>29</v>
      </c>
      <c r="I35" s="15"/>
      <c r="J35" s="26"/>
    </row>
    <row r="36" ht="17.1" customHeight="1">
      <c r="A36" s="59"/>
      <c r="B36" s="59"/>
      <c r="C36" s="60"/>
      <c r="D36" s="61"/>
      <c r="E36" s="62"/>
      <c r="F36" s="62"/>
      <c r="G36" s="63"/>
      <c r="H36" s="64"/>
      <c r="I36" s="22"/>
      <c r="J36" s="33"/>
    </row>
    <row r="37" ht="9" customHeight="1">
      <c r="A37" t="s" s="65">
        <v>26</v>
      </c>
      <c r="B37" t="s" s="43">
        <v>27</v>
      </c>
      <c r="C37" s="43"/>
      <c r="D37" s="43"/>
      <c r="E37" t="s" s="43">
        <v>28</v>
      </c>
      <c r="F37" s="40"/>
      <c r="G37" s="40"/>
      <c r="H37" t="s" s="27">
        <v>29</v>
      </c>
      <c r="I37" s="15"/>
      <c r="J37" s="26"/>
    </row>
    <row r="38" ht="17.1" customHeight="1">
      <c r="A38" s="59"/>
      <c r="B38" s="59"/>
      <c r="C38" s="60"/>
      <c r="D38" s="61"/>
      <c r="E38" s="62"/>
      <c r="F38" s="62"/>
      <c r="G38" s="63"/>
      <c r="H38" s="64"/>
      <c r="I38" s="22"/>
      <c r="J38" s="33"/>
    </row>
    <row r="39" ht="9" customHeight="1">
      <c r="A39" t="s" s="65">
        <v>26</v>
      </c>
      <c r="B39" t="s" s="43">
        <v>27</v>
      </c>
      <c r="C39" s="43"/>
      <c r="D39" s="43"/>
      <c r="E39" t="s" s="43">
        <v>28</v>
      </c>
      <c r="F39" s="40"/>
      <c r="G39" s="40"/>
      <c r="H39" t="s" s="27">
        <v>29</v>
      </c>
      <c r="I39" s="15"/>
      <c r="J39" s="26"/>
    </row>
    <row r="40" ht="17.1" customHeight="1">
      <c r="A40" s="59"/>
      <c r="B40" s="59"/>
      <c r="C40" s="60"/>
      <c r="D40" s="61"/>
      <c r="E40" s="62"/>
      <c r="F40" s="62"/>
      <c r="G40" s="63"/>
      <c r="H40" s="64"/>
      <c r="I40" s="22"/>
      <c r="J40" s="33"/>
    </row>
    <row r="41" ht="9" customHeight="1">
      <c r="A41" t="s" s="65">
        <v>26</v>
      </c>
      <c r="B41" t="s" s="43">
        <v>27</v>
      </c>
      <c r="C41" s="43"/>
      <c r="D41" s="43"/>
      <c r="E41" t="s" s="43">
        <v>28</v>
      </c>
      <c r="F41" s="40"/>
      <c r="G41" s="40"/>
      <c r="H41" t="s" s="27">
        <v>29</v>
      </c>
      <c r="I41" s="15"/>
      <c r="J41" s="26"/>
    </row>
    <row r="42" ht="17.1" customHeight="1">
      <c r="A42" s="69"/>
      <c r="B42" s="69"/>
      <c r="C42" s="70"/>
      <c r="D42" s="71"/>
      <c r="E42" s="72"/>
      <c r="F42" s="72"/>
      <c r="G42" s="73"/>
      <c r="H42" s="74"/>
      <c r="I42" s="37"/>
      <c r="J42" s="75"/>
    </row>
    <row r="43" ht="14.25" customHeight="1">
      <c r="A43" t="s" s="76">
        <v>30</v>
      </c>
      <c r="B43" t="s" s="77">
        <v>23</v>
      </c>
      <c r="C43" t="s" s="77">
        <v>22</v>
      </c>
      <c r="D43" t="s" s="78">
        <v>22</v>
      </c>
      <c r="E43" t="s" s="78">
        <v>31</v>
      </c>
      <c r="F43" t="s" s="78">
        <v>23</v>
      </c>
      <c r="G43" t="s" s="79">
        <v>23</v>
      </c>
      <c r="H43" t="s" s="80">
        <v>32</v>
      </c>
      <c r="I43" t="s" s="81">
        <v>33</v>
      </c>
      <c r="J43" s="5"/>
    </row>
    <row r="44" ht="24" customHeight="1">
      <c r="A44" t="s" s="82">
        <v>34</v>
      </c>
      <c r="B44" s="83">
        <v>53</v>
      </c>
      <c r="C44" s="84" cm="1">
        <f t="array" ref="C44">SUM(C17:C42)</f>
        <v>0</v>
      </c>
      <c r="D44" s="85"/>
      <c r="E44" s="86"/>
      <c r="F44" s="87"/>
      <c r="G44" s="87"/>
      <c r="H44" s="88" cm="1">
        <f t="array" ref="H44">PRODUCT(B44,C44)</f>
        <v>0</v>
      </c>
      <c r="I44" s="89"/>
      <c r="J44" s="19"/>
    </row>
    <row r="45" ht="24" customHeight="1">
      <c r="A45" t="s" s="90">
        <v>35</v>
      </c>
      <c r="B45" s="83">
        <v>24</v>
      </c>
      <c r="C45" s="91"/>
      <c r="D45" s="84" cm="1">
        <f t="array" ref="D45">SUM(D17:D42)</f>
        <v>0</v>
      </c>
      <c r="E45" s="92"/>
      <c r="F45" s="87"/>
      <c r="G45" s="87"/>
      <c r="H45" s="93" cm="1">
        <f t="array" ref="H45">PRODUCT(B45,D45)</f>
        <v>0</v>
      </c>
      <c r="I45" s="89"/>
      <c r="J45" t="s" s="94">
        <v>36</v>
      </c>
    </row>
    <row r="46" ht="24" customHeight="1">
      <c r="A46" t="s" s="95">
        <v>37</v>
      </c>
      <c r="B46" s="96"/>
      <c r="C46" s="97"/>
      <c r="D46" s="98"/>
      <c r="E46" s="99"/>
      <c r="F46" s="100"/>
      <c r="G46" s="101"/>
      <c r="H46" s="102" cm="1">
        <f t="array" ref="H46">SUM(H44,H45)</f>
        <v>0</v>
      </c>
      <c r="I46" s="21"/>
      <c r="J46" t="s" s="103">
        <v>38</v>
      </c>
    </row>
    <row r="47" ht="24" customHeight="1">
      <c r="A47" t="s" s="104">
        <v>39</v>
      </c>
      <c r="B47" s="105">
        <v>0.59</v>
      </c>
      <c r="C47" t="s" s="106">
        <v>28</v>
      </c>
      <c r="D47" s="107"/>
      <c r="E47" s="84" cm="1">
        <f t="array" ref="E47">SUM($E$18,$E$20,$E$22,$E$24,$E$26,$E$28,$E$30,$E$32,$E$34,$E$36,$E$38,$E$40,$E$42)</f>
        <v>0</v>
      </c>
      <c r="F47" s="108"/>
      <c r="G47" s="87"/>
      <c r="H47" s="93" cm="1">
        <f t="array" ref="H47">PRODUCT(B47,E47)</f>
        <v>0</v>
      </c>
      <c r="I47" s="109"/>
      <c r="J47" s="110"/>
    </row>
    <row r="48" ht="24" customHeight="1">
      <c r="A48" t="s" s="95">
        <v>40</v>
      </c>
      <c r="B48" s="111"/>
      <c r="C48" s="112"/>
      <c r="D48" s="113"/>
      <c r="E48" s="114"/>
      <c r="F48" s="115"/>
      <c r="G48" s="116"/>
      <c r="H48" s="117" cm="1">
        <f t="array" ref="H48">SUM(H47)</f>
        <v>0</v>
      </c>
      <c r="I48" s="118"/>
      <c r="J48" t="s" s="119">
        <v>41</v>
      </c>
    </row>
    <row r="49" ht="24" customHeight="1">
      <c r="A49" t="s" s="95">
        <v>42</v>
      </c>
      <c r="B49" s="111"/>
      <c r="C49" s="112"/>
      <c r="D49" s="113"/>
      <c r="E49" s="120"/>
      <c r="F49" s="84" cm="1">
        <f t="array" ref="F49">SUM(F17:F42)</f>
        <v>0</v>
      </c>
      <c r="G49" s="121"/>
      <c r="H49" s="117" cm="1">
        <f t="array" ref="H49">F49</f>
        <v>0</v>
      </c>
      <c r="I49" s="118"/>
      <c r="J49" t="s" s="119">
        <v>19</v>
      </c>
    </row>
    <row r="50" ht="24" customHeight="1">
      <c r="A50" t="s" s="95">
        <v>43</v>
      </c>
      <c r="B50" s="111"/>
      <c r="C50" s="112"/>
      <c r="D50" s="113"/>
      <c r="E50" s="122"/>
      <c r="F50" s="123"/>
      <c r="G50" s="83" cm="1">
        <f t="array" ref="G50">SUM(G17:G42)</f>
        <v>0</v>
      </c>
      <c r="H50" s="117" cm="1">
        <f t="array" ref="H50">G50</f>
        <v>0</v>
      </c>
      <c r="I50" s="118"/>
      <c r="J50" t="s" s="119">
        <v>44</v>
      </c>
    </row>
    <row r="51" ht="21.75" customHeight="1">
      <c r="A51" s="124"/>
      <c r="B51" s="15"/>
      <c r="C51" s="125"/>
      <c r="D51" t="s" s="126">
        <v>45</v>
      </c>
      <c r="E51" s="111"/>
      <c r="F51" s="127"/>
      <c r="G51" s="128"/>
      <c r="H51" s="129"/>
      <c r="I51" s="109"/>
      <c r="J51" t="s" s="119">
        <v>46</v>
      </c>
    </row>
    <row r="52" ht="21.75" customHeight="1">
      <c r="A52" s="21"/>
      <c r="B52" s="22"/>
      <c r="C52" s="130"/>
      <c r="D52" t="s" s="131">
        <v>47</v>
      </c>
      <c r="E52" s="111"/>
      <c r="F52" s="132"/>
      <c r="G52" s="133"/>
      <c r="H52" s="134" cm="1">
        <f t="array" ref="H52">SUM(H46,H48,H49,H50,-H51)</f>
        <v>0</v>
      </c>
      <c r="I52" s="118"/>
      <c r="J52" s="135"/>
    </row>
    <row r="53" ht="9" customHeight="1">
      <c r="A53" t="s" s="24">
        <v>48</v>
      </c>
      <c r="B53" s="15"/>
      <c r="C53" s="125"/>
      <c r="D53" t="s" s="27">
        <v>49</v>
      </c>
      <c r="E53" s="15"/>
      <c r="F53" s="136"/>
      <c r="G53" s="137"/>
      <c r="H53" t="s" s="44">
        <v>50</v>
      </c>
      <c r="I53" s="15"/>
      <c r="J53" s="16"/>
    </row>
    <row r="54" ht="13.5" customHeight="1">
      <c r="A54" s="21"/>
      <c r="B54" s="22"/>
      <c r="C54" s="130"/>
      <c r="D54" s="34"/>
      <c r="E54" s="22"/>
      <c r="F54" s="138"/>
      <c r="G54" s="139"/>
      <c r="H54" s="140"/>
      <c r="I54" s="8"/>
      <c r="J54" s="19"/>
    </row>
    <row r="55" ht="14.25" customHeight="1">
      <c r="A55" s="141"/>
      <c r="B55" s="15"/>
      <c r="C55" s="125"/>
      <c r="D55" s="27"/>
      <c r="E55" s="15"/>
      <c r="F55" s="142"/>
      <c r="G55" s="143"/>
      <c r="H55" s="140"/>
      <c r="I55" s="8"/>
      <c r="J55" s="19"/>
    </row>
    <row r="56" ht="9.75" customHeight="1">
      <c r="A56" t="s" s="144">
        <v>51</v>
      </c>
      <c r="B56" s="37"/>
      <c r="C56" s="145"/>
      <c r="D56" t="s" s="53">
        <v>52</v>
      </c>
      <c r="E56" s="37"/>
      <c r="F56" s="146"/>
      <c r="G56" s="147"/>
      <c r="H56" s="148"/>
      <c r="I56" s="37"/>
      <c r="J56" s="38"/>
    </row>
  </sheetData>
  <conditionalFormatting sqref="C18 C20 C22 C24 C26 C28 C30 C32 C34 C36 C38 C40 C42">
    <cfRule type="cellIs" dxfId="0" priority="1" operator="lessThan" stopIfTrue="1">
      <formula>0</formula>
    </cfRule>
  </conditionalFormatting>
  <hyperlinks>
    <hyperlink ref="B4" r:id="rId1" location="" tooltip="" display="www.beatbasket.fi"/>
  </hyperlinks>
  <pageMargins left="0.590551" right="0.19685" top="0.393701" bottom="0.1968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