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8955"/>
  </bookViews>
  <sheets>
    <sheet name="Etusivu" sheetId="20" r:id="rId1"/>
    <sheet name="P15" sheetId="5" r:id="rId2"/>
    <sheet name="T15" sheetId="7" r:id="rId3"/>
    <sheet name="P13" sheetId="2" r:id="rId4"/>
    <sheet name="T13" sheetId="8" r:id="rId5"/>
    <sheet name="P11" sheetId="3" r:id="rId6"/>
    <sheet name="T11" sheetId="9" r:id="rId7"/>
    <sheet name="P9" sheetId="4" r:id="rId8"/>
    <sheet name="T9" sheetId="10" r:id="rId9"/>
    <sheet name="Lähtötiedot" sheetId="1" r:id="rId10"/>
  </sheets>
  <definedNames>
    <definedName name="_xlnm.Print_Area" localSheetId="5">'P11'!$A$1:$AJ$35</definedName>
    <definedName name="_xlnm.Print_Area" localSheetId="3">'P13'!$A$1:$AJ$36</definedName>
    <definedName name="_xlnm.Print_Area" localSheetId="1">'P15'!$A$1:$AJ$22</definedName>
    <definedName name="_xlnm.Print_Area" localSheetId="7">'P9'!$A$1:$AJ$24</definedName>
    <definedName name="_xlnm.Print_Area" localSheetId="6">'T11'!$A$1:$AJ$49</definedName>
    <definedName name="_xlnm.Print_Area" localSheetId="4">'T13'!$A$1:$AJ$64</definedName>
    <definedName name="_xlnm.Print_Area" localSheetId="2">'T15'!$A$1:$AJ$40</definedName>
    <definedName name="_xlnm.Print_Area" localSheetId="8">'T9'!$A$1:$K$35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2" l="1"/>
  <c r="K7" i="7" l="1"/>
  <c r="I7" i="7"/>
  <c r="G7" i="7"/>
  <c r="I13" i="2"/>
  <c r="G13" i="2"/>
  <c r="E13" i="2"/>
  <c r="K14" i="7"/>
  <c r="I14" i="7"/>
  <c r="G14" i="7"/>
  <c r="E14" i="7"/>
  <c r="K34" i="10"/>
  <c r="I34" i="10"/>
  <c r="G34" i="10"/>
  <c r="E34" i="10"/>
  <c r="K32" i="10"/>
  <c r="I32" i="10"/>
  <c r="G32" i="10"/>
  <c r="E32" i="10"/>
  <c r="K31" i="10"/>
  <c r="I31" i="10"/>
  <c r="G31" i="10"/>
  <c r="E31" i="10"/>
  <c r="K12" i="9"/>
  <c r="I12" i="9"/>
  <c r="G12" i="9"/>
  <c r="E12" i="9"/>
  <c r="K39" i="9"/>
  <c r="I39" i="9"/>
  <c r="G39" i="9"/>
  <c r="E39" i="9"/>
  <c r="K34" i="9"/>
  <c r="I34" i="9"/>
  <c r="G34" i="9"/>
  <c r="E34" i="9"/>
  <c r="K41" i="8"/>
  <c r="I41" i="8"/>
  <c r="G41" i="8"/>
  <c r="E41" i="8"/>
  <c r="K61" i="8"/>
  <c r="I61" i="8"/>
  <c r="G61" i="8"/>
  <c r="E61" i="8"/>
  <c r="K59" i="8"/>
  <c r="I59" i="8"/>
  <c r="G59" i="8"/>
  <c r="E59" i="8"/>
  <c r="K46" i="8"/>
  <c r="I46" i="8"/>
  <c r="G46" i="8"/>
  <c r="E46" i="8"/>
  <c r="K43" i="8"/>
  <c r="I43" i="8"/>
  <c r="G43" i="8"/>
  <c r="E43" i="8"/>
  <c r="K31" i="8"/>
  <c r="I31" i="8"/>
  <c r="G31" i="8"/>
  <c r="E31" i="8"/>
  <c r="K28" i="8"/>
  <c r="I28" i="8"/>
  <c r="G28" i="8"/>
  <c r="E28" i="8"/>
  <c r="K63" i="8"/>
  <c r="I63" i="8"/>
  <c r="G63" i="8"/>
  <c r="E63" i="8"/>
  <c r="K58" i="8"/>
  <c r="I58" i="8"/>
  <c r="G58" i="8"/>
  <c r="E58" i="8"/>
  <c r="K57" i="8"/>
  <c r="I57" i="8"/>
  <c r="G57" i="8"/>
  <c r="E57" i="8"/>
  <c r="K54" i="8"/>
  <c r="I54" i="8"/>
  <c r="G54" i="8"/>
  <c r="E54" i="8"/>
  <c r="K13" i="2"/>
  <c r="K2" i="2"/>
  <c r="I2" i="2"/>
  <c r="G2" i="2"/>
  <c r="E2" i="2"/>
  <c r="K36" i="2"/>
  <c r="I36" i="2"/>
  <c r="G36" i="2"/>
  <c r="E36" i="2"/>
  <c r="K35" i="2"/>
  <c r="I35" i="2"/>
  <c r="G35" i="2"/>
  <c r="E35" i="2"/>
  <c r="K34" i="2"/>
  <c r="I34" i="2"/>
  <c r="G34" i="2"/>
  <c r="E34" i="2"/>
  <c r="K33" i="2"/>
  <c r="I33" i="2"/>
  <c r="G33" i="2"/>
  <c r="E33" i="2"/>
  <c r="K31" i="2"/>
  <c r="I31" i="2"/>
  <c r="G31" i="2"/>
  <c r="E31" i="2"/>
  <c r="K28" i="2"/>
  <c r="I28" i="2"/>
  <c r="G28" i="2"/>
  <c r="E28" i="2"/>
  <c r="C13" i="2" l="1"/>
  <c r="C12" i="9"/>
  <c r="C31" i="10"/>
  <c r="C32" i="10"/>
  <c r="C34" i="10"/>
  <c r="C7" i="7"/>
  <c r="C57" i="8"/>
  <c r="C43" i="8"/>
  <c r="C63" i="8"/>
  <c r="C59" i="8"/>
  <c r="C14" i="7"/>
  <c r="C34" i="9"/>
  <c r="C39" i="9"/>
  <c r="C41" i="8"/>
  <c r="C46" i="8"/>
  <c r="C61" i="8"/>
  <c r="C28" i="8"/>
  <c r="C31" i="8"/>
  <c r="C58" i="8"/>
  <c r="C54" i="8"/>
  <c r="C31" i="2"/>
  <c r="C2" i="2"/>
  <c r="C36" i="2"/>
  <c r="C35" i="2"/>
  <c r="C34" i="2"/>
  <c r="C33" i="2"/>
  <c r="C28" i="2"/>
  <c r="K4" i="8"/>
  <c r="I4" i="8"/>
  <c r="G4" i="8"/>
  <c r="E4" i="8"/>
  <c r="K49" i="8"/>
  <c r="I49" i="8"/>
  <c r="G49" i="8"/>
  <c r="E49" i="8"/>
  <c r="K26" i="3"/>
  <c r="I26" i="3"/>
  <c r="G26" i="3"/>
  <c r="E26" i="3"/>
  <c r="K22" i="3"/>
  <c r="I22" i="3"/>
  <c r="G22" i="3"/>
  <c r="E22" i="3"/>
  <c r="K19" i="3"/>
  <c r="I19" i="3"/>
  <c r="G19" i="3"/>
  <c r="E19" i="3"/>
  <c r="K34" i="3"/>
  <c r="I34" i="3"/>
  <c r="G34" i="3"/>
  <c r="E34" i="3"/>
  <c r="K32" i="3"/>
  <c r="I32" i="3"/>
  <c r="G32" i="3"/>
  <c r="E32" i="3"/>
  <c r="K30" i="3"/>
  <c r="I30" i="3"/>
  <c r="G30" i="3"/>
  <c r="E30" i="3"/>
  <c r="K25" i="3"/>
  <c r="I25" i="3"/>
  <c r="G25" i="3"/>
  <c r="E25" i="3"/>
  <c r="K28" i="10"/>
  <c r="I28" i="10"/>
  <c r="G28" i="10"/>
  <c r="E28" i="10"/>
  <c r="K25" i="10"/>
  <c r="I25" i="10"/>
  <c r="G25" i="10"/>
  <c r="E25" i="10"/>
  <c r="K23" i="10"/>
  <c r="I23" i="10"/>
  <c r="G23" i="10"/>
  <c r="E23" i="10"/>
  <c r="K11" i="10"/>
  <c r="I11" i="10"/>
  <c r="G11" i="10"/>
  <c r="E11" i="10"/>
  <c r="E16" i="10"/>
  <c r="K32" i="9"/>
  <c r="I32" i="9"/>
  <c r="G32" i="9"/>
  <c r="E32" i="9"/>
  <c r="K42" i="9"/>
  <c r="I42" i="9"/>
  <c r="G42" i="9"/>
  <c r="E42" i="9"/>
  <c r="K41" i="9"/>
  <c r="I41" i="9"/>
  <c r="G41" i="9"/>
  <c r="E41" i="9"/>
  <c r="K36" i="9"/>
  <c r="I36" i="9"/>
  <c r="G36" i="9"/>
  <c r="E36" i="9"/>
  <c r="K47" i="9"/>
  <c r="I47" i="9"/>
  <c r="G47" i="9"/>
  <c r="E47" i="9"/>
  <c r="K48" i="9"/>
  <c r="I48" i="9"/>
  <c r="G48" i="9"/>
  <c r="E48" i="9"/>
  <c r="K26" i="9"/>
  <c r="I26" i="9"/>
  <c r="G26" i="9"/>
  <c r="E26" i="9"/>
  <c r="E55" i="8"/>
  <c r="K48" i="8"/>
  <c r="I48" i="8"/>
  <c r="G48" i="8"/>
  <c r="E48" i="8"/>
  <c r="K45" i="8"/>
  <c r="I45" i="8"/>
  <c r="G45" i="8"/>
  <c r="E45" i="8"/>
  <c r="K27" i="8"/>
  <c r="I27" i="8"/>
  <c r="G27" i="8"/>
  <c r="E27" i="8"/>
  <c r="K36" i="8"/>
  <c r="I36" i="8"/>
  <c r="G36" i="8"/>
  <c r="E36" i="8"/>
  <c r="K55" i="8"/>
  <c r="I55" i="8"/>
  <c r="G55" i="8"/>
  <c r="K53" i="8"/>
  <c r="I53" i="8"/>
  <c r="G53" i="8"/>
  <c r="E53" i="8"/>
  <c r="K50" i="8"/>
  <c r="I50" i="8"/>
  <c r="G50" i="8"/>
  <c r="E50" i="8"/>
  <c r="K10" i="7"/>
  <c r="I10" i="7"/>
  <c r="G10" i="7"/>
  <c r="E10" i="7"/>
  <c r="K34" i="7"/>
  <c r="I34" i="7"/>
  <c r="G34" i="7"/>
  <c r="E34" i="7"/>
  <c r="K33" i="7"/>
  <c r="I33" i="7"/>
  <c r="G33" i="7"/>
  <c r="E33" i="7"/>
  <c r="K21" i="7"/>
  <c r="I21" i="7"/>
  <c r="G21" i="7"/>
  <c r="E21" i="7"/>
  <c r="K16" i="7"/>
  <c r="I16" i="7"/>
  <c r="G16" i="7"/>
  <c r="E16" i="7"/>
  <c r="K20" i="7"/>
  <c r="I20" i="7"/>
  <c r="G20" i="7"/>
  <c r="E20" i="7"/>
  <c r="K40" i="7"/>
  <c r="I40" i="7"/>
  <c r="G40" i="7"/>
  <c r="E40" i="7"/>
  <c r="K38" i="7"/>
  <c r="I38" i="7"/>
  <c r="G38" i="7"/>
  <c r="E38" i="7"/>
  <c r="K28" i="7"/>
  <c r="I28" i="7"/>
  <c r="G28" i="7"/>
  <c r="E28" i="7"/>
  <c r="K37" i="7"/>
  <c r="I37" i="7"/>
  <c r="G37" i="7"/>
  <c r="E37" i="7"/>
  <c r="K24" i="9"/>
  <c r="I24" i="9"/>
  <c r="G24" i="9"/>
  <c r="E24" i="9"/>
  <c r="K17" i="9"/>
  <c r="I17" i="9"/>
  <c r="G17" i="9"/>
  <c r="E17" i="9"/>
  <c r="K45" i="9"/>
  <c r="I45" i="9"/>
  <c r="G45" i="9"/>
  <c r="E45" i="9"/>
  <c r="K10" i="9"/>
  <c r="I10" i="9"/>
  <c r="G10" i="9"/>
  <c r="E10" i="9"/>
  <c r="K16" i="9"/>
  <c r="I16" i="9"/>
  <c r="G16" i="9"/>
  <c r="E16" i="9"/>
  <c r="K46" i="9"/>
  <c r="I46" i="9"/>
  <c r="G46" i="9"/>
  <c r="E46" i="9"/>
  <c r="K31" i="9"/>
  <c r="I31" i="9"/>
  <c r="G31" i="9"/>
  <c r="E31" i="9"/>
  <c r="K49" i="9"/>
  <c r="I49" i="9"/>
  <c r="G49" i="9"/>
  <c r="E49" i="9"/>
  <c r="K8" i="9"/>
  <c r="I8" i="9"/>
  <c r="G8" i="9"/>
  <c r="E8" i="9"/>
  <c r="K9" i="9"/>
  <c r="I9" i="9"/>
  <c r="G9" i="9"/>
  <c r="E9" i="9"/>
  <c r="K44" i="8"/>
  <c r="I44" i="8"/>
  <c r="G44" i="8"/>
  <c r="E44" i="8"/>
  <c r="K42" i="8"/>
  <c r="I42" i="8"/>
  <c r="G42" i="8"/>
  <c r="E42" i="8"/>
  <c r="K26" i="8"/>
  <c r="I26" i="8"/>
  <c r="G26" i="8"/>
  <c r="E26" i="8"/>
  <c r="K13" i="8"/>
  <c r="I13" i="8"/>
  <c r="G13" i="8"/>
  <c r="E13" i="8"/>
  <c r="K51" i="8"/>
  <c r="I51" i="8"/>
  <c r="G51" i="8"/>
  <c r="E51" i="8"/>
  <c r="K37" i="8"/>
  <c r="I37" i="8"/>
  <c r="G37" i="8"/>
  <c r="E37" i="8"/>
  <c r="K38" i="8"/>
  <c r="I38" i="8"/>
  <c r="G38" i="8"/>
  <c r="E38" i="8"/>
  <c r="K13" i="10"/>
  <c r="I13" i="10"/>
  <c r="G13" i="10"/>
  <c r="E13" i="10"/>
  <c r="K19" i="10"/>
  <c r="I19" i="10"/>
  <c r="G19" i="10"/>
  <c r="E19" i="10"/>
  <c r="K32" i="8"/>
  <c r="I32" i="8"/>
  <c r="G32" i="8"/>
  <c r="E32" i="8"/>
  <c r="K25" i="8"/>
  <c r="I25" i="8"/>
  <c r="G25" i="8"/>
  <c r="E25" i="8"/>
  <c r="K40" i="8"/>
  <c r="I40" i="8"/>
  <c r="G40" i="8"/>
  <c r="E40" i="8"/>
  <c r="K30" i="8"/>
  <c r="I30" i="8"/>
  <c r="G30" i="8"/>
  <c r="E30" i="8"/>
  <c r="K60" i="8"/>
  <c r="I60" i="8"/>
  <c r="G60" i="8"/>
  <c r="E60" i="8"/>
  <c r="K56" i="8"/>
  <c r="I56" i="8"/>
  <c r="G56" i="8"/>
  <c r="E56" i="8"/>
  <c r="K52" i="8"/>
  <c r="I52" i="8"/>
  <c r="G52" i="8"/>
  <c r="E52" i="8"/>
  <c r="K9" i="8"/>
  <c r="I9" i="8"/>
  <c r="G9" i="8"/>
  <c r="E9" i="8"/>
  <c r="I8" i="8"/>
  <c r="G8" i="8"/>
  <c r="E8" i="8"/>
  <c r="I24" i="8"/>
  <c r="G24" i="8"/>
  <c r="E24" i="8"/>
  <c r="C26" i="9" l="1"/>
  <c r="C10" i="9"/>
  <c r="C28" i="7"/>
  <c r="C38" i="7"/>
  <c r="C16" i="7"/>
  <c r="C28" i="10"/>
  <c r="C42" i="9"/>
  <c r="C32" i="9"/>
  <c r="C48" i="9"/>
  <c r="C27" i="8"/>
  <c r="C40" i="8"/>
  <c r="C50" i="8"/>
  <c r="C55" i="8"/>
  <c r="C45" i="8"/>
  <c r="C49" i="8"/>
  <c r="C4" i="8"/>
  <c r="C48" i="8"/>
  <c r="C19" i="10"/>
  <c r="C13" i="10"/>
  <c r="C25" i="10"/>
  <c r="C49" i="9"/>
  <c r="C47" i="9"/>
  <c r="C41" i="9"/>
  <c r="C46" i="9"/>
  <c r="C26" i="3"/>
  <c r="C51" i="8"/>
  <c r="C13" i="8"/>
  <c r="C44" i="8"/>
  <c r="C60" i="8"/>
  <c r="C32" i="8"/>
  <c r="C42" i="8"/>
  <c r="C10" i="7"/>
  <c r="C20" i="7"/>
  <c r="C34" i="7"/>
  <c r="C36" i="9"/>
  <c r="C36" i="8"/>
  <c r="C33" i="7"/>
  <c r="C21" i="7"/>
  <c r="C19" i="3"/>
  <c r="C22" i="3"/>
  <c r="C30" i="3"/>
  <c r="C34" i="3"/>
  <c r="C32" i="3"/>
  <c r="C25" i="3"/>
  <c r="C23" i="10"/>
  <c r="C11" i="10"/>
  <c r="C24" i="9"/>
  <c r="C17" i="9"/>
  <c r="C45" i="9"/>
  <c r="C16" i="9"/>
  <c r="C31" i="9"/>
  <c r="C53" i="8"/>
  <c r="C26" i="8"/>
  <c r="C40" i="7"/>
  <c r="C37" i="7"/>
  <c r="C8" i="9"/>
  <c r="C9" i="9"/>
  <c r="C37" i="8"/>
  <c r="C38" i="8"/>
  <c r="C25" i="8"/>
  <c r="C30" i="8"/>
  <c r="C52" i="8"/>
  <c r="C9" i="8"/>
  <c r="C56" i="8"/>
  <c r="I4" i="4"/>
  <c r="G12" i="5"/>
  <c r="K12" i="5"/>
  <c r="I12" i="5"/>
  <c r="E12" i="5"/>
  <c r="G22" i="5"/>
  <c r="K22" i="5"/>
  <c r="I22" i="5"/>
  <c r="E22" i="5"/>
  <c r="G20" i="5"/>
  <c r="K20" i="5"/>
  <c r="I20" i="5"/>
  <c r="E20" i="5"/>
  <c r="G13" i="5"/>
  <c r="K13" i="5"/>
  <c r="I13" i="5"/>
  <c r="E13" i="5"/>
  <c r="G16" i="5"/>
  <c r="K16" i="5"/>
  <c r="I16" i="5"/>
  <c r="E16" i="5"/>
  <c r="G21" i="5"/>
  <c r="K21" i="5"/>
  <c r="I21" i="5"/>
  <c r="E21" i="5"/>
  <c r="G19" i="5"/>
  <c r="K19" i="5"/>
  <c r="I19" i="5"/>
  <c r="E19" i="5"/>
  <c r="G18" i="5"/>
  <c r="K18" i="5"/>
  <c r="I18" i="5"/>
  <c r="E18" i="5"/>
  <c r="G14" i="5"/>
  <c r="K14" i="5"/>
  <c r="I14" i="5"/>
  <c r="E14" i="5"/>
  <c r="G15" i="5"/>
  <c r="K15" i="5"/>
  <c r="I15" i="5"/>
  <c r="E15" i="5"/>
  <c r="G11" i="5"/>
  <c r="K11" i="5"/>
  <c r="I11" i="5"/>
  <c r="E11" i="5"/>
  <c r="G10" i="5"/>
  <c r="K10" i="5"/>
  <c r="I10" i="5"/>
  <c r="E10" i="5"/>
  <c r="G17" i="5"/>
  <c r="K17" i="5"/>
  <c r="I17" i="5"/>
  <c r="E17" i="5"/>
  <c r="G6" i="5"/>
  <c r="K6" i="5"/>
  <c r="I6" i="5"/>
  <c r="E6" i="5"/>
  <c r="G7" i="5"/>
  <c r="K7" i="5"/>
  <c r="I7" i="5"/>
  <c r="E7" i="5"/>
  <c r="G8" i="5"/>
  <c r="K8" i="5"/>
  <c r="I8" i="5"/>
  <c r="E8" i="5"/>
  <c r="G2" i="5"/>
  <c r="K2" i="5"/>
  <c r="I2" i="5"/>
  <c r="E2" i="5"/>
  <c r="G5" i="5"/>
  <c r="K5" i="5"/>
  <c r="I5" i="5"/>
  <c r="E5" i="5"/>
  <c r="G4" i="5"/>
  <c r="K4" i="5"/>
  <c r="I4" i="5"/>
  <c r="E4" i="5"/>
  <c r="G3" i="5"/>
  <c r="K3" i="5"/>
  <c r="I3" i="5"/>
  <c r="E3" i="5"/>
  <c r="G9" i="5"/>
  <c r="K9" i="5"/>
  <c r="I9" i="5"/>
  <c r="E9" i="5"/>
  <c r="G29" i="7"/>
  <c r="K29" i="7"/>
  <c r="I29" i="7"/>
  <c r="E29" i="7"/>
  <c r="G31" i="7"/>
  <c r="K31" i="7"/>
  <c r="I31" i="7"/>
  <c r="E31" i="7"/>
  <c r="G30" i="7"/>
  <c r="K30" i="7"/>
  <c r="I30" i="7"/>
  <c r="E30" i="7"/>
  <c r="G19" i="7"/>
  <c r="K19" i="7"/>
  <c r="I19" i="7"/>
  <c r="E19" i="7"/>
  <c r="G24" i="7"/>
  <c r="K24" i="7"/>
  <c r="I24" i="7"/>
  <c r="E24" i="7"/>
  <c r="G23" i="7"/>
  <c r="K23" i="7"/>
  <c r="I23" i="7"/>
  <c r="E23" i="7"/>
  <c r="G2" i="7"/>
  <c r="K2" i="7"/>
  <c r="I2" i="7"/>
  <c r="E2" i="7"/>
  <c r="G15" i="7"/>
  <c r="K15" i="7"/>
  <c r="I15" i="7"/>
  <c r="E15" i="7"/>
  <c r="G12" i="7"/>
  <c r="K12" i="7"/>
  <c r="I12" i="7"/>
  <c r="E12" i="7"/>
  <c r="G35" i="7"/>
  <c r="K35" i="7"/>
  <c r="I35" i="7"/>
  <c r="E35" i="7"/>
  <c r="G22" i="7"/>
  <c r="K22" i="7"/>
  <c r="I22" i="7"/>
  <c r="E22" i="7"/>
  <c r="G9" i="7"/>
  <c r="K9" i="7"/>
  <c r="I9" i="7"/>
  <c r="E9" i="7"/>
  <c r="G13" i="7"/>
  <c r="K13" i="7"/>
  <c r="I13" i="7"/>
  <c r="E13" i="7"/>
  <c r="G17" i="7"/>
  <c r="K17" i="7"/>
  <c r="I17" i="7"/>
  <c r="E17" i="7"/>
  <c r="G32" i="7"/>
  <c r="K32" i="7"/>
  <c r="I32" i="7"/>
  <c r="E32" i="7"/>
  <c r="G25" i="7"/>
  <c r="K25" i="7"/>
  <c r="I25" i="7"/>
  <c r="E25" i="7"/>
  <c r="G18" i="7"/>
  <c r="K18" i="7"/>
  <c r="I18" i="7"/>
  <c r="E18" i="7"/>
  <c r="G27" i="7"/>
  <c r="K27" i="7"/>
  <c r="I27" i="7"/>
  <c r="E27" i="7"/>
  <c r="G36" i="7"/>
  <c r="K36" i="7"/>
  <c r="I36" i="7"/>
  <c r="E36" i="7"/>
  <c r="G11" i="7"/>
  <c r="K11" i="7"/>
  <c r="I11" i="7"/>
  <c r="E11" i="7"/>
  <c r="G26" i="7"/>
  <c r="K26" i="7"/>
  <c r="I26" i="7"/>
  <c r="E26" i="7"/>
  <c r="G6" i="7"/>
  <c r="K6" i="7"/>
  <c r="I6" i="7"/>
  <c r="E6" i="7"/>
  <c r="G8" i="7"/>
  <c r="K8" i="7"/>
  <c r="I8" i="7"/>
  <c r="E8" i="7"/>
  <c r="G39" i="7"/>
  <c r="K39" i="7"/>
  <c r="I39" i="7"/>
  <c r="E39" i="7"/>
  <c r="G5" i="7"/>
  <c r="K5" i="7"/>
  <c r="I5" i="7"/>
  <c r="E5" i="7"/>
  <c r="G4" i="7"/>
  <c r="K4" i="7"/>
  <c r="I4" i="7"/>
  <c r="E4" i="7"/>
  <c r="G3" i="7"/>
  <c r="K3" i="7"/>
  <c r="I3" i="7"/>
  <c r="E3" i="7"/>
  <c r="G26" i="2"/>
  <c r="K26" i="2"/>
  <c r="I26" i="2"/>
  <c r="E26" i="2"/>
  <c r="G29" i="2"/>
  <c r="K29" i="2"/>
  <c r="I29" i="2"/>
  <c r="E29" i="2"/>
  <c r="G32" i="2"/>
  <c r="K32" i="2"/>
  <c r="I32" i="2"/>
  <c r="E32" i="2"/>
  <c r="G30" i="2"/>
  <c r="K30" i="2"/>
  <c r="I30" i="2"/>
  <c r="E30" i="2"/>
  <c r="G27" i="2"/>
  <c r="K27" i="2"/>
  <c r="I27" i="2"/>
  <c r="E27" i="2"/>
  <c r="G21" i="2"/>
  <c r="K21" i="2"/>
  <c r="I21" i="2"/>
  <c r="E21" i="2"/>
  <c r="G9" i="2"/>
  <c r="K9" i="2"/>
  <c r="I9" i="2"/>
  <c r="E9" i="2"/>
  <c r="G23" i="2"/>
  <c r="K23" i="2"/>
  <c r="I23" i="2"/>
  <c r="E23" i="2"/>
  <c r="G20" i="2"/>
  <c r="K20" i="2"/>
  <c r="I20" i="2"/>
  <c r="E20" i="2"/>
  <c r="G22" i="2"/>
  <c r="K22" i="2"/>
  <c r="I22" i="2"/>
  <c r="E22" i="2"/>
  <c r="G12" i="2"/>
  <c r="K12" i="2"/>
  <c r="I12" i="2"/>
  <c r="E12" i="2"/>
  <c r="G24" i="2"/>
  <c r="K24" i="2"/>
  <c r="I24" i="2"/>
  <c r="E24" i="2"/>
  <c r="G25" i="2"/>
  <c r="K25" i="2"/>
  <c r="I25" i="2"/>
  <c r="E25" i="2"/>
  <c r="G16" i="2"/>
  <c r="K16" i="2"/>
  <c r="I16" i="2"/>
  <c r="E16" i="2"/>
  <c r="G17" i="2"/>
  <c r="K17" i="2"/>
  <c r="I17" i="2"/>
  <c r="E17" i="2"/>
  <c r="G14" i="2"/>
  <c r="K14" i="2"/>
  <c r="I14" i="2"/>
  <c r="E14" i="2"/>
  <c r="G19" i="2"/>
  <c r="K19" i="2"/>
  <c r="I19" i="2"/>
  <c r="E19" i="2"/>
  <c r="G10" i="2"/>
  <c r="K10" i="2"/>
  <c r="E10" i="2"/>
  <c r="G11" i="2"/>
  <c r="K11" i="2"/>
  <c r="I11" i="2"/>
  <c r="E11" i="2"/>
  <c r="G18" i="2"/>
  <c r="K18" i="2"/>
  <c r="I18" i="2"/>
  <c r="E18" i="2"/>
  <c r="G15" i="2"/>
  <c r="K15" i="2"/>
  <c r="I15" i="2"/>
  <c r="E15" i="2"/>
  <c r="G8" i="2"/>
  <c r="K8" i="2"/>
  <c r="I8" i="2"/>
  <c r="E8" i="2"/>
  <c r="G7" i="2"/>
  <c r="K7" i="2"/>
  <c r="I7" i="2"/>
  <c r="E7" i="2"/>
  <c r="G6" i="2"/>
  <c r="K6" i="2"/>
  <c r="I6" i="2"/>
  <c r="E6" i="2"/>
  <c r="G4" i="2"/>
  <c r="K4" i="2"/>
  <c r="I4" i="2"/>
  <c r="E4" i="2"/>
  <c r="G5" i="2"/>
  <c r="K5" i="2"/>
  <c r="I5" i="2"/>
  <c r="E5" i="2"/>
  <c r="G3" i="2"/>
  <c r="K3" i="2"/>
  <c r="I3" i="2"/>
  <c r="E3" i="2"/>
  <c r="G23" i="8"/>
  <c r="K23" i="8"/>
  <c r="I23" i="8"/>
  <c r="E23" i="8"/>
  <c r="G29" i="8"/>
  <c r="K29" i="8"/>
  <c r="I29" i="8"/>
  <c r="E29" i="8"/>
  <c r="G21" i="8"/>
  <c r="K21" i="8"/>
  <c r="I21" i="8"/>
  <c r="E21" i="8"/>
  <c r="G18" i="8"/>
  <c r="K18" i="8"/>
  <c r="I18" i="8"/>
  <c r="E18" i="8"/>
  <c r="G64" i="8"/>
  <c r="K64" i="8"/>
  <c r="I64" i="8"/>
  <c r="E64" i="8"/>
  <c r="G39" i="8"/>
  <c r="K39" i="8"/>
  <c r="I39" i="8"/>
  <c r="E39" i="8"/>
  <c r="G33" i="8"/>
  <c r="K33" i="8"/>
  <c r="I33" i="8"/>
  <c r="E33" i="8"/>
  <c r="G62" i="8"/>
  <c r="K62" i="8"/>
  <c r="I62" i="8"/>
  <c r="E62" i="8"/>
  <c r="G11" i="8"/>
  <c r="K11" i="8"/>
  <c r="I11" i="8"/>
  <c r="E11" i="8"/>
  <c r="G17" i="8"/>
  <c r="K17" i="8"/>
  <c r="I17" i="8"/>
  <c r="E17" i="8"/>
  <c r="G34" i="8"/>
  <c r="K34" i="8"/>
  <c r="I34" i="8"/>
  <c r="E34" i="8"/>
  <c r="G35" i="8"/>
  <c r="K35" i="8"/>
  <c r="I35" i="8"/>
  <c r="E35" i="8"/>
  <c r="G7" i="8"/>
  <c r="K7" i="8"/>
  <c r="I7" i="8"/>
  <c r="E7" i="8"/>
  <c r="K8" i="8"/>
  <c r="C8" i="8" s="1"/>
  <c r="K24" i="8"/>
  <c r="C24" i="8" s="1"/>
  <c r="G47" i="8"/>
  <c r="K47" i="8"/>
  <c r="I47" i="8"/>
  <c r="E47" i="8"/>
  <c r="G3" i="8"/>
  <c r="K3" i="8"/>
  <c r="I3" i="8"/>
  <c r="E3" i="8"/>
  <c r="G12" i="8"/>
  <c r="K12" i="8"/>
  <c r="I12" i="8"/>
  <c r="E12" i="8"/>
  <c r="G16" i="8"/>
  <c r="K16" i="8"/>
  <c r="I16" i="8"/>
  <c r="E16" i="8"/>
  <c r="G22" i="8"/>
  <c r="K22" i="8"/>
  <c r="I22" i="8"/>
  <c r="E22" i="8"/>
  <c r="G19" i="8"/>
  <c r="K19" i="8"/>
  <c r="I19" i="8"/>
  <c r="E19" i="8"/>
  <c r="G14" i="8"/>
  <c r="K14" i="8"/>
  <c r="I14" i="8"/>
  <c r="E14" i="8"/>
  <c r="G10" i="8"/>
  <c r="K10" i="8"/>
  <c r="I10" i="8"/>
  <c r="E10" i="8"/>
  <c r="G6" i="8"/>
  <c r="K6" i="8"/>
  <c r="I6" i="8"/>
  <c r="E6" i="8"/>
  <c r="G15" i="8"/>
  <c r="K15" i="8"/>
  <c r="I15" i="8"/>
  <c r="E15" i="8"/>
  <c r="G5" i="8"/>
  <c r="K5" i="8"/>
  <c r="I5" i="8"/>
  <c r="E5" i="8"/>
  <c r="G20" i="8"/>
  <c r="K20" i="8"/>
  <c r="I20" i="8"/>
  <c r="E20" i="8"/>
  <c r="G2" i="8"/>
  <c r="K2" i="8"/>
  <c r="I2" i="8"/>
  <c r="E2" i="8"/>
  <c r="G24" i="3"/>
  <c r="K24" i="3"/>
  <c r="I24" i="3"/>
  <c r="E24" i="3"/>
  <c r="G33" i="3"/>
  <c r="K33" i="3"/>
  <c r="I33" i="3"/>
  <c r="E33" i="3"/>
  <c r="G27" i="3"/>
  <c r="K27" i="3"/>
  <c r="I27" i="3"/>
  <c r="E27" i="3"/>
  <c r="G20" i="3"/>
  <c r="K20" i="3"/>
  <c r="I20" i="3"/>
  <c r="E20" i="3"/>
  <c r="G8" i="3"/>
  <c r="K8" i="3"/>
  <c r="I8" i="3"/>
  <c r="E8" i="3"/>
  <c r="G16" i="3"/>
  <c r="K16" i="3"/>
  <c r="I16" i="3"/>
  <c r="E16" i="3"/>
  <c r="G29" i="3"/>
  <c r="K29" i="3"/>
  <c r="I29" i="3"/>
  <c r="E29" i="3"/>
  <c r="G35" i="3"/>
  <c r="K35" i="3"/>
  <c r="I35" i="3"/>
  <c r="E35" i="3"/>
  <c r="G28" i="3"/>
  <c r="K28" i="3"/>
  <c r="I28" i="3"/>
  <c r="E28" i="3"/>
  <c r="G18" i="3"/>
  <c r="K18" i="3"/>
  <c r="I18" i="3"/>
  <c r="E18" i="3"/>
  <c r="G21" i="3"/>
  <c r="K21" i="3"/>
  <c r="I21" i="3"/>
  <c r="E21" i="3"/>
  <c r="G13" i="3"/>
  <c r="K13" i="3"/>
  <c r="I13" i="3"/>
  <c r="E13" i="3"/>
  <c r="G23" i="3"/>
  <c r="K23" i="3"/>
  <c r="I23" i="3"/>
  <c r="E23" i="3"/>
  <c r="G5" i="3"/>
  <c r="K5" i="3"/>
  <c r="I5" i="3"/>
  <c r="E5" i="3"/>
  <c r="G11" i="3"/>
  <c r="K11" i="3"/>
  <c r="I11" i="3"/>
  <c r="E11" i="3"/>
  <c r="G14" i="3"/>
  <c r="K14" i="3"/>
  <c r="I14" i="3"/>
  <c r="E14" i="3"/>
  <c r="G10" i="3"/>
  <c r="K10" i="3"/>
  <c r="I10" i="3"/>
  <c r="E10" i="3"/>
  <c r="G9" i="3"/>
  <c r="K9" i="3"/>
  <c r="I9" i="3"/>
  <c r="E9" i="3"/>
  <c r="G7" i="3"/>
  <c r="K7" i="3"/>
  <c r="I7" i="3"/>
  <c r="E7" i="3"/>
  <c r="G12" i="3"/>
  <c r="K12" i="3"/>
  <c r="I12" i="3"/>
  <c r="E12" i="3"/>
  <c r="G31" i="3"/>
  <c r="K31" i="3"/>
  <c r="I31" i="3"/>
  <c r="E31" i="3"/>
  <c r="G3" i="3"/>
  <c r="K3" i="3"/>
  <c r="I3" i="3"/>
  <c r="E3" i="3"/>
  <c r="G15" i="3"/>
  <c r="K15" i="3"/>
  <c r="I15" i="3"/>
  <c r="E15" i="3"/>
  <c r="G17" i="3"/>
  <c r="K17" i="3"/>
  <c r="I17" i="3"/>
  <c r="E17" i="3"/>
  <c r="G4" i="3"/>
  <c r="K4" i="3"/>
  <c r="I4" i="3"/>
  <c r="E4" i="3"/>
  <c r="G6" i="3"/>
  <c r="K6" i="3"/>
  <c r="I6" i="3"/>
  <c r="E6" i="3"/>
  <c r="G2" i="3"/>
  <c r="K2" i="3"/>
  <c r="I2" i="3"/>
  <c r="E2" i="3"/>
  <c r="G37" i="9"/>
  <c r="K37" i="9"/>
  <c r="I37" i="9"/>
  <c r="E37" i="9"/>
  <c r="G44" i="9"/>
  <c r="K44" i="9"/>
  <c r="I44" i="9"/>
  <c r="E44" i="9"/>
  <c r="G43" i="9"/>
  <c r="K43" i="9"/>
  <c r="I43" i="9"/>
  <c r="E43" i="9"/>
  <c r="G20" i="9"/>
  <c r="K20" i="9"/>
  <c r="I20" i="9"/>
  <c r="E20" i="9"/>
  <c r="G19" i="9"/>
  <c r="K19" i="9"/>
  <c r="I19" i="9"/>
  <c r="E19" i="9"/>
  <c r="G29" i="9"/>
  <c r="K29" i="9"/>
  <c r="I29" i="9"/>
  <c r="E29" i="9"/>
  <c r="G33" i="9"/>
  <c r="K33" i="9"/>
  <c r="I33" i="9"/>
  <c r="E33" i="9"/>
  <c r="G35" i="9"/>
  <c r="K35" i="9"/>
  <c r="I35" i="9"/>
  <c r="E35" i="9"/>
  <c r="G40" i="9"/>
  <c r="K40" i="9"/>
  <c r="I40" i="9"/>
  <c r="E40" i="9"/>
  <c r="G30" i="9"/>
  <c r="K30" i="9"/>
  <c r="I30" i="9"/>
  <c r="E30" i="9"/>
  <c r="G25" i="9"/>
  <c r="K25" i="9"/>
  <c r="I25" i="9"/>
  <c r="E25" i="9"/>
  <c r="G38" i="9"/>
  <c r="K38" i="9"/>
  <c r="I38" i="9"/>
  <c r="E38" i="9"/>
  <c r="G18" i="9"/>
  <c r="K18" i="9"/>
  <c r="I18" i="9"/>
  <c r="E18" i="9"/>
  <c r="G11" i="9"/>
  <c r="K11" i="9"/>
  <c r="I11" i="9"/>
  <c r="E11" i="9"/>
  <c r="G14" i="9"/>
  <c r="K14" i="9"/>
  <c r="I14" i="9"/>
  <c r="E14" i="9"/>
  <c r="G28" i="9"/>
  <c r="K28" i="9"/>
  <c r="I28" i="9"/>
  <c r="E28" i="9"/>
  <c r="G27" i="9"/>
  <c r="K27" i="9"/>
  <c r="I27" i="9"/>
  <c r="E27" i="9"/>
  <c r="G7" i="9"/>
  <c r="K7" i="9"/>
  <c r="I7" i="9"/>
  <c r="E7" i="9"/>
  <c r="G22" i="9"/>
  <c r="K22" i="9"/>
  <c r="I22" i="9"/>
  <c r="E22" i="9"/>
  <c r="G21" i="9"/>
  <c r="K21" i="9"/>
  <c r="I21" i="9"/>
  <c r="E21" i="9"/>
  <c r="G15" i="9"/>
  <c r="K15" i="9"/>
  <c r="I15" i="9"/>
  <c r="E15" i="9"/>
  <c r="G5" i="9"/>
  <c r="K5" i="9"/>
  <c r="I5" i="9"/>
  <c r="E5" i="9"/>
  <c r="G6" i="9"/>
  <c r="K6" i="9"/>
  <c r="I6" i="9"/>
  <c r="E6" i="9"/>
  <c r="G2" i="9"/>
  <c r="K2" i="9"/>
  <c r="I2" i="9"/>
  <c r="E2" i="9"/>
  <c r="G4" i="9"/>
  <c r="K4" i="9"/>
  <c r="I4" i="9"/>
  <c r="E4" i="9"/>
  <c r="G13" i="9"/>
  <c r="K13" i="9"/>
  <c r="I13" i="9"/>
  <c r="E13" i="9"/>
  <c r="G23" i="9"/>
  <c r="K23" i="9"/>
  <c r="I23" i="9"/>
  <c r="E23" i="9"/>
  <c r="G3" i="9"/>
  <c r="K3" i="9"/>
  <c r="I3" i="9"/>
  <c r="E3" i="9"/>
  <c r="G21" i="4"/>
  <c r="K21" i="4"/>
  <c r="I21" i="4"/>
  <c r="E21" i="4"/>
  <c r="G19" i="4"/>
  <c r="K19" i="4"/>
  <c r="I19" i="4"/>
  <c r="E19" i="4"/>
  <c r="G17" i="4"/>
  <c r="K17" i="4"/>
  <c r="I17" i="4"/>
  <c r="E17" i="4"/>
  <c r="G22" i="4"/>
  <c r="K22" i="4"/>
  <c r="I22" i="4"/>
  <c r="E22" i="4"/>
  <c r="G16" i="4"/>
  <c r="K16" i="4"/>
  <c r="I16" i="4"/>
  <c r="E16" i="4"/>
  <c r="G18" i="4"/>
  <c r="K18" i="4"/>
  <c r="I18" i="4"/>
  <c r="E18" i="4"/>
  <c r="G6" i="4"/>
  <c r="K6" i="4"/>
  <c r="I6" i="4"/>
  <c r="E6" i="4"/>
  <c r="G20" i="4"/>
  <c r="K20" i="4"/>
  <c r="I20" i="4"/>
  <c r="E20" i="4"/>
  <c r="G13" i="4"/>
  <c r="K13" i="4"/>
  <c r="I13" i="4"/>
  <c r="E13" i="4"/>
  <c r="G10" i="4"/>
  <c r="K10" i="4"/>
  <c r="I10" i="4"/>
  <c r="E10" i="4"/>
  <c r="G15" i="4"/>
  <c r="K15" i="4"/>
  <c r="I15" i="4"/>
  <c r="E15" i="4"/>
  <c r="G12" i="4"/>
  <c r="K12" i="4"/>
  <c r="I12" i="4"/>
  <c r="E12" i="4"/>
  <c r="G24" i="4"/>
  <c r="K24" i="4"/>
  <c r="I24" i="4"/>
  <c r="E24" i="4"/>
  <c r="G9" i="4"/>
  <c r="K9" i="4"/>
  <c r="I9" i="4"/>
  <c r="E9" i="4"/>
  <c r="G11" i="4"/>
  <c r="K11" i="4"/>
  <c r="I11" i="4"/>
  <c r="E11" i="4"/>
  <c r="G23" i="4"/>
  <c r="K23" i="4"/>
  <c r="I23" i="4"/>
  <c r="E23" i="4"/>
  <c r="G5" i="4"/>
  <c r="K5" i="4"/>
  <c r="I5" i="4"/>
  <c r="E5" i="4"/>
  <c r="G8" i="4"/>
  <c r="K8" i="4"/>
  <c r="I8" i="4"/>
  <c r="E8" i="4"/>
  <c r="G14" i="4"/>
  <c r="K14" i="4"/>
  <c r="I14" i="4"/>
  <c r="E14" i="4"/>
  <c r="G7" i="4"/>
  <c r="K7" i="4"/>
  <c r="I7" i="4"/>
  <c r="E7" i="4"/>
  <c r="G3" i="4"/>
  <c r="K3" i="4"/>
  <c r="I3" i="4"/>
  <c r="E3" i="4"/>
  <c r="G4" i="4"/>
  <c r="K4" i="4"/>
  <c r="E4" i="4"/>
  <c r="G2" i="4"/>
  <c r="K2" i="4"/>
  <c r="I2" i="4"/>
  <c r="E2" i="4"/>
  <c r="C9" i="2" l="1"/>
  <c r="C36" i="7"/>
  <c r="C32" i="7"/>
  <c r="C29" i="7"/>
  <c r="C28" i="9"/>
  <c r="C62" i="8"/>
  <c r="C20" i="4"/>
  <c r="C17" i="4"/>
  <c r="C29" i="9"/>
  <c r="C30" i="9"/>
  <c r="C37" i="9"/>
  <c r="C47" i="8"/>
  <c r="C17" i="2"/>
  <c r="C32" i="2"/>
  <c r="C29" i="2"/>
  <c r="C17" i="7"/>
  <c r="C35" i="7"/>
  <c r="C26" i="7"/>
  <c r="C18" i="5"/>
  <c r="C13" i="5"/>
  <c r="C11" i="3"/>
  <c r="C21" i="3"/>
  <c r="C27" i="3"/>
  <c r="C6" i="4"/>
  <c r="C13" i="4"/>
  <c r="C29" i="3"/>
  <c r="C30" i="7"/>
  <c r="C11" i="5"/>
  <c r="C2" i="7"/>
  <c r="C19" i="9"/>
  <c r="C15" i="4"/>
  <c r="C9" i="4"/>
  <c r="C11" i="4"/>
  <c r="C17" i="5"/>
  <c r="C18" i="8"/>
  <c r="C11" i="8"/>
  <c r="C17" i="8"/>
  <c r="C35" i="8"/>
  <c r="C12" i="2"/>
  <c r="C24" i="2"/>
  <c r="C25" i="2"/>
  <c r="C14" i="4"/>
  <c r="C25" i="9"/>
  <c r="C11" i="7"/>
  <c r="C8" i="7"/>
  <c r="C10" i="2"/>
  <c r="C11" i="9"/>
  <c r="C7" i="9"/>
  <c r="C10" i="3"/>
  <c r="C6" i="5"/>
  <c r="C16" i="5"/>
  <c r="C12" i="5"/>
  <c r="C8" i="5"/>
  <c r="C10" i="5"/>
  <c r="C19" i="5"/>
  <c r="C20" i="5"/>
  <c r="C14" i="5"/>
  <c r="C4" i="5"/>
  <c r="C7" i="5"/>
  <c r="C15" i="5"/>
  <c r="C21" i="5"/>
  <c r="C22" i="5"/>
  <c r="C18" i="7"/>
  <c r="C25" i="7"/>
  <c r="C22" i="7"/>
  <c r="C23" i="7"/>
  <c r="C6" i="7"/>
  <c r="C13" i="7"/>
  <c r="C9" i="7"/>
  <c r="C12" i="7"/>
  <c r="C15" i="7"/>
  <c r="C31" i="7"/>
  <c r="C39" i="7"/>
  <c r="C27" i="7"/>
  <c r="C24" i="7"/>
  <c r="C19" i="7"/>
  <c r="C16" i="2"/>
  <c r="C20" i="2"/>
  <c r="C23" i="2"/>
  <c r="C11" i="2"/>
  <c r="C22" i="2"/>
  <c r="C27" i="2"/>
  <c r="C30" i="2"/>
  <c r="C6" i="2"/>
  <c r="C18" i="2"/>
  <c r="C19" i="2"/>
  <c r="C14" i="2"/>
  <c r="C21" i="2"/>
  <c r="C26" i="2"/>
  <c r="C34" i="8"/>
  <c r="C64" i="8"/>
  <c r="C12" i="8"/>
  <c r="C16" i="8"/>
  <c r="C7" i="8"/>
  <c r="C21" i="8"/>
  <c r="C39" i="8"/>
  <c r="C22" i="8"/>
  <c r="C3" i="8"/>
  <c r="C33" i="8"/>
  <c r="C29" i="8"/>
  <c r="C23" i="8"/>
  <c r="C27" i="9"/>
  <c r="C38" i="9"/>
  <c r="C33" i="9"/>
  <c r="C23" i="9"/>
  <c r="C14" i="9"/>
  <c r="C40" i="9"/>
  <c r="C20" i="9"/>
  <c r="C44" i="9"/>
  <c r="C18" i="9"/>
  <c r="C35" i="9"/>
  <c r="C43" i="9"/>
  <c r="C7" i="4"/>
  <c r="C10" i="4"/>
  <c r="C16" i="4"/>
  <c r="C22" i="4"/>
  <c r="C5" i="4"/>
  <c r="C23" i="4"/>
  <c r="C18" i="4"/>
  <c r="C21" i="4"/>
  <c r="C8" i="4"/>
  <c r="C24" i="4"/>
  <c r="C12" i="4"/>
  <c r="C19" i="4"/>
  <c r="C31" i="3"/>
  <c r="C13" i="3"/>
  <c r="C20" i="3"/>
  <c r="C9" i="3"/>
  <c r="C23" i="3"/>
  <c r="C28" i="3"/>
  <c r="C8" i="3"/>
  <c r="C24" i="3"/>
  <c r="C14" i="3"/>
  <c r="C35" i="3"/>
  <c r="C7" i="3"/>
  <c r="C5" i="3"/>
  <c r="C18" i="3"/>
  <c r="C16" i="3"/>
  <c r="C33" i="3"/>
  <c r="C12" i="3"/>
  <c r="C3" i="3"/>
  <c r="C22" i="9"/>
  <c r="C21" i="9"/>
  <c r="C15" i="9"/>
  <c r="C5" i="9"/>
  <c r="C6" i="9"/>
  <c r="C2" i="9"/>
  <c r="C4" i="9"/>
  <c r="C13" i="9"/>
  <c r="C19" i="8"/>
  <c r="C14" i="8"/>
  <c r="C3" i="4"/>
  <c r="C15" i="3"/>
  <c r="C17" i="3"/>
  <c r="C4" i="3"/>
  <c r="C6" i="3"/>
  <c r="C15" i="2"/>
  <c r="C2" i="5"/>
  <c r="C3" i="9"/>
  <c r="C10" i="8"/>
  <c r="C6" i="8"/>
  <c r="C15" i="8"/>
  <c r="C5" i="8"/>
  <c r="C20" i="8"/>
  <c r="C2" i="8"/>
  <c r="C5" i="7"/>
  <c r="C4" i="7"/>
  <c r="C3" i="7"/>
  <c r="C4" i="4"/>
  <c r="C2" i="4"/>
  <c r="C2" i="3"/>
  <c r="C8" i="2"/>
  <c r="C7" i="2"/>
  <c r="C4" i="2"/>
  <c r="C5" i="2"/>
  <c r="C3" i="2"/>
  <c r="C5" i="5"/>
  <c r="C3" i="5"/>
  <c r="C9" i="5"/>
  <c r="G26" i="10"/>
  <c r="K26" i="10"/>
  <c r="I26" i="10"/>
  <c r="E26" i="10"/>
  <c r="G30" i="10"/>
  <c r="K30" i="10"/>
  <c r="I30" i="10"/>
  <c r="E30" i="10"/>
  <c r="G33" i="10"/>
  <c r="K33" i="10"/>
  <c r="I33" i="10"/>
  <c r="E33" i="10"/>
  <c r="G35" i="10"/>
  <c r="K35" i="10"/>
  <c r="I35" i="10"/>
  <c r="E35" i="10"/>
  <c r="G18" i="10"/>
  <c r="K18" i="10"/>
  <c r="I18" i="10"/>
  <c r="E18" i="10"/>
  <c r="E3" i="10"/>
  <c r="I3" i="10"/>
  <c r="K3" i="10"/>
  <c r="G3" i="10"/>
  <c r="E2" i="10"/>
  <c r="I2" i="10"/>
  <c r="K2" i="10"/>
  <c r="G2" i="10"/>
  <c r="E5" i="10"/>
  <c r="I5" i="10"/>
  <c r="K5" i="10"/>
  <c r="G5" i="10"/>
  <c r="E10" i="10"/>
  <c r="I10" i="10"/>
  <c r="K10" i="10"/>
  <c r="G10" i="10"/>
  <c r="E12" i="10"/>
  <c r="I12" i="10"/>
  <c r="K12" i="10"/>
  <c r="G12" i="10"/>
  <c r="E17" i="10"/>
  <c r="I17" i="10"/>
  <c r="K17" i="10"/>
  <c r="G17" i="10"/>
  <c r="E14" i="10"/>
  <c r="I14" i="10"/>
  <c r="K14" i="10"/>
  <c r="G14" i="10"/>
  <c r="E7" i="10"/>
  <c r="I7" i="10"/>
  <c r="K7" i="10"/>
  <c r="G7" i="10"/>
  <c r="E9" i="10"/>
  <c r="I9" i="10"/>
  <c r="K9" i="10"/>
  <c r="G9" i="10"/>
  <c r="E6" i="10"/>
  <c r="I6" i="10"/>
  <c r="K6" i="10"/>
  <c r="G6" i="10"/>
  <c r="E24" i="10"/>
  <c r="I24" i="10"/>
  <c r="K24" i="10"/>
  <c r="G24" i="10"/>
  <c r="E21" i="10"/>
  <c r="I21" i="10"/>
  <c r="K21" i="10"/>
  <c r="G21" i="10"/>
  <c r="E22" i="10"/>
  <c r="I22" i="10"/>
  <c r="K22" i="10"/>
  <c r="G22" i="10"/>
  <c r="C33" i="10" l="1"/>
  <c r="C35" i="10"/>
  <c r="C30" i="10"/>
  <c r="C26" i="10"/>
  <c r="C22" i="10"/>
  <c r="C21" i="10"/>
  <c r="C24" i="10"/>
  <c r="C6" i="10"/>
  <c r="C9" i="10"/>
  <c r="C7" i="10"/>
  <c r="C14" i="10"/>
  <c r="C17" i="10"/>
  <c r="C12" i="10"/>
  <c r="C10" i="10"/>
  <c r="C5" i="10"/>
  <c r="C2" i="10"/>
  <c r="C3" i="10"/>
  <c r="C18" i="10"/>
  <c r="G27" i="10" l="1"/>
  <c r="G15" i="10"/>
  <c r="G16" i="10"/>
  <c r="G8" i="10"/>
  <c r="G29" i="10"/>
  <c r="G20" i="10"/>
  <c r="G4" i="10"/>
  <c r="K4" i="10"/>
  <c r="I4" i="10"/>
  <c r="E4" i="10"/>
  <c r="C4" i="10" l="1"/>
  <c r="K27" i="10" l="1"/>
  <c r="I27" i="10"/>
  <c r="E27" i="10"/>
  <c r="K15" i="10"/>
  <c r="I15" i="10"/>
  <c r="E15" i="10"/>
  <c r="K16" i="10"/>
  <c r="I16" i="10"/>
  <c r="K8" i="10"/>
  <c r="I8" i="10"/>
  <c r="E8" i="10"/>
  <c r="K29" i="10"/>
  <c r="I29" i="10"/>
  <c r="E29" i="10"/>
  <c r="K20" i="10"/>
  <c r="I20" i="10"/>
  <c r="E20" i="10"/>
  <c r="C29" i="10" l="1"/>
  <c r="C8" i="10"/>
  <c r="C27" i="10"/>
  <c r="C20" i="10"/>
  <c r="C15" i="10"/>
  <c r="C16" i="10"/>
</calcChain>
</file>

<file path=xl/sharedStrings.xml><?xml version="1.0" encoding="utf-8"?>
<sst xmlns="http://schemas.openxmlformats.org/spreadsheetml/2006/main" count="726" uniqueCount="389">
  <si>
    <t>P = (1010 / ((T1 / T) ^ a)) - 10</t>
  </si>
  <si>
    <t>kuula</t>
  </si>
  <si>
    <t>kiekko</t>
  </si>
  <si>
    <t>moukari</t>
  </si>
  <si>
    <t>keihäs</t>
  </si>
  <si>
    <t>T1</t>
  </si>
  <si>
    <t>a</t>
  </si>
  <si>
    <t>Lahden Ahkera</t>
  </si>
  <si>
    <t>SEURA</t>
  </si>
  <si>
    <t>PISTEKERTYMÄ</t>
  </si>
  <si>
    <t>P9</t>
  </si>
  <si>
    <t>P11</t>
  </si>
  <si>
    <t>Asikkalan Raikas</t>
  </si>
  <si>
    <t>Nastolan Naseva</t>
  </si>
  <si>
    <t>Heinolan Isku</t>
  </si>
  <si>
    <t>P15</t>
  </si>
  <si>
    <t>T15</t>
  </si>
  <si>
    <t>T13</t>
  </si>
  <si>
    <t>T11</t>
  </si>
  <si>
    <t>T9</t>
  </si>
  <si>
    <t>IF Sibbo Vargarna</t>
  </si>
  <si>
    <t>Miesten Heittoviisiottelu, vuoden 2014 ikäkertoimilla.</t>
  </si>
  <si>
    <t>Moukari</t>
  </si>
  <si>
    <t>Kuula</t>
  </si>
  <si>
    <t>Kiekko</t>
  </si>
  <si>
    <t>Keihäs</t>
  </si>
  <si>
    <t>Paino</t>
  </si>
  <si>
    <t>100+</t>
  </si>
  <si>
    <t>Tytöt ja pojat 9-15v - lajikohtaiset laskentakaavat ja parametrit</t>
  </si>
  <si>
    <t>IKÄKERTOIMET</t>
  </si>
  <si>
    <t>13,0449*((tulos*ikäkerroin)-7)^1,05</t>
  </si>
  <si>
    <t>51,39*((tulos*ikäkerroin)-1,5)^1,05</t>
  </si>
  <si>
    <t>12,91*((tulos*ikäkerroin)-4)^1,1</t>
  </si>
  <si>
    <t>10,14*((tulos*ikäkerroin)-7)^1,08</t>
  </si>
  <si>
    <t>47,8338*((tulos*ikäkerroin)-1,5)^1,05</t>
  </si>
  <si>
    <t>Naisten Heittoviisiottelu, vuoden 2014 ikäkertoimilla.</t>
  </si>
  <si>
    <t>paino</t>
  </si>
  <si>
    <t>17,5458*((tulos*ikäkerroin)-6)^1,05</t>
  </si>
  <si>
    <t>56,0211*((tulos*ikäkerroin)-1,5)^1,05</t>
  </si>
  <si>
    <t>12,3311*((tulos*ikäkerroin)-3)^1,1</t>
  </si>
  <si>
    <t>15,9803*((tulos*ikäkerroin)-3,8)^1,04</t>
  </si>
  <si>
    <t>52,1403*((tulos*ikäkerroin)-1,5)^1,05</t>
  </si>
  <si>
    <t>Nuorisoyleisurheilun pistetaulukko</t>
  </si>
  <si>
    <t>P13</t>
  </si>
  <si>
    <t>Someron Esa</t>
  </si>
  <si>
    <t>JKU</t>
  </si>
  <si>
    <t>KUULA</t>
  </si>
  <si>
    <t>PIST</t>
  </si>
  <si>
    <t>MOUKARI</t>
  </si>
  <si>
    <t>PISTEET</t>
  </si>
  <si>
    <t>KEIHÄS</t>
  </si>
  <si>
    <t>KIEKKO</t>
  </si>
  <si>
    <t>Veeti Yli-Talonen</t>
  </si>
  <si>
    <t>Sysmän Sisu</t>
  </si>
  <si>
    <t>Onni Rustholkarhu</t>
  </si>
  <si>
    <t>Pyry Selin</t>
  </si>
  <si>
    <t>Akseli Helminen</t>
  </si>
  <si>
    <t>Tobias Moreno</t>
  </si>
  <si>
    <t>Juho Taavila</t>
  </si>
  <si>
    <t>Oliver Koskelainen</t>
  </si>
  <si>
    <t>Sakari Mäkelä</t>
  </si>
  <si>
    <t>Elias Kemppainen</t>
  </si>
  <si>
    <t>Tuomas Kärkkäinen</t>
  </si>
  <si>
    <t>Niilo Kemppainen</t>
  </si>
  <si>
    <t>Tomas Mäkinen</t>
  </si>
  <si>
    <t>Aleksi Kaasinen</t>
  </si>
  <si>
    <t>Alice Koskelainen</t>
  </si>
  <si>
    <t>Alisa Rauhamaa</t>
  </si>
  <si>
    <t>Sinja Johansson</t>
  </si>
  <si>
    <t>Jenni Väänänen</t>
  </si>
  <si>
    <t>Leia Lommi</t>
  </si>
  <si>
    <t>Karhulan Urheilijat</t>
  </si>
  <si>
    <t>Tanja Muotka</t>
  </si>
  <si>
    <t>Aino Myllykangas</t>
  </si>
  <si>
    <t>Kiira Johansson</t>
  </si>
  <si>
    <t>Vilma Ryytty</t>
  </si>
  <si>
    <t>Piitu Jokela</t>
  </si>
  <si>
    <t>Sonja Muotka</t>
  </si>
  <si>
    <t>Aatu Kangasniemi</t>
  </si>
  <si>
    <t>NurmijYU</t>
  </si>
  <si>
    <t>Mico Lampinen</t>
  </si>
  <si>
    <t>Matias Nieminen</t>
  </si>
  <si>
    <t>Pyry Nieminen</t>
  </si>
  <si>
    <t>Markus Vainio</t>
  </si>
  <si>
    <t>Nooa Nieminen</t>
  </si>
  <si>
    <t>Rami Leminen</t>
  </si>
  <si>
    <t>Onni Tolvanen</t>
  </si>
  <si>
    <t>Jaakko Keränen</t>
  </si>
  <si>
    <t>Eero Leminen</t>
  </si>
  <si>
    <t>Jessica Björksten</t>
  </si>
  <si>
    <t>Liljendal IK</t>
  </si>
  <si>
    <t>Iina Lindstam</t>
  </si>
  <si>
    <t>Anna-Maija Keränen</t>
  </si>
  <si>
    <t>Charlotte Knape</t>
  </si>
  <si>
    <t>Iita Alanko</t>
  </si>
  <si>
    <t>Jenny Björkberg</t>
  </si>
  <si>
    <t>Viivi Viikilä</t>
  </si>
  <si>
    <t>Aino Alanko</t>
  </si>
  <si>
    <t>Aava Lindstam</t>
  </si>
  <si>
    <t>Jade Virkkunen</t>
  </si>
  <si>
    <t>Xena Virkkunen</t>
  </si>
  <si>
    <t>Mira Montonen</t>
  </si>
  <si>
    <t>Jasmiina Kärkkäinen</t>
  </si>
  <si>
    <t>Elsa Kemppainen</t>
  </si>
  <si>
    <t>Venla Nieminen</t>
  </si>
  <si>
    <t>Lotta Montonen</t>
  </si>
  <si>
    <t>Eric Rinne</t>
  </si>
  <si>
    <t>Leo Rajaniemi</t>
  </si>
  <si>
    <t>Elmo Ojala</t>
  </si>
  <si>
    <t>Jooa Korhonen</t>
  </si>
  <si>
    <t>Oskari Kauppinen</t>
  </si>
  <si>
    <t>Viljo Ylitalo</t>
  </si>
  <si>
    <t>Rosalina Rantalainen</t>
  </si>
  <si>
    <t>Minttu Marttila</t>
  </si>
  <si>
    <t>Enni Notkonen</t>
  </si>
  <si>
    <t>Eevi Hautaniemi</t>
  </si>
  <si>
    <t>Meiju Alhola</t>
  </si>
  <si>
    <t>Orimattilan Jymy</t>
  </si>
  <si>
    <t>Tinja Palo</t>
  </si>
  <si>
    <t>Pihla Kaukinen</t>
  </si>
  <si>
    <t>Matias Salminen</t>
  </si>
  <si>
    <t>Touko Tarvonen</t>
  </si>
  <si>
    <t>Saku Puustinen</t>
  </si>
  <si>
    <t>Emelia Kariola</t>
  </si>
  <si>
    <t>Helmiina Saarikunnas</t>
  </si>
  <si>
    <t>Vilja Hautaniemi</t>
  </si>
  <si>
    <t>Jessika Huovinen</t>
  </si>
  <si>
    <t>Neela Notkonen</t>
  </si>
  <si>
    <t>Alexandra Vilander</t>
  </si>
  <si>
    <t>Sofia Rinne</t>
  </si>
  <si>
    <t>Celina Salonen</t>
  </si>
  <si>
    <t>Emmi Piispanen</t>
  </si>
  <si>
    <t>Eelis Hynninen</t>
  </si>
  <si>
    <t>Hartolan Voima</t>
  </si>
  <si>
    <t>Benedict Seppälä</t>
  </si>
  <si>
    <t>Joutsan Pommi</t>
  </si>
  <si>
    <t>Ilmari Laitinen</t>
  </si>
  <si>
    <t>Roni Hynninen</t>
  </si>
  <si>
    <t>Senni Ohra-Aho</t>
  </si>
  <si>
    <t>KangasnKa</t>
  </si>
  <si>
    <t>Vanessa Värilä</t>
  </si>
  <si>
    <t>Elli Lavia</t>
  </si>
  <si>
    <t>Nanna Huvinen</t>
  </si>
  <si>
    <t>Maria Mu Sissoho</t>
  </si>
  <si>
    <t>Vilma Salo</t>
  </si>
  <si>
    <t>Olivia Miller</t>
  </si>
  <si>
    <t>Iida Lavia</t>
  </si>
  <si>
    <t>Roope Mäenpää</t>
  </si>
  <si>
    <t>Rasmus Rautavirta</t>
  </si>
  <si>
    <t>Casper Penttilä</t>
  </si>
  <si>
    <t>Nici Salonen</t>
  </si>
  <si>
    <t>Padasjoen Yritys</t>
  </si>
  <si>
    <t>Oliver Penttilä</t>
  </si>
  <si>
    <t>Teemu Kauppinen</t>
  </si>
  <si>
    <t>Meja Koskinen</t>
  </si>
  <si>
    <t>Iisa Tuominen</t>
  </si>
  <si>
    <t>Jasmin Redman</t>
  </si>
  <si>
    <t>Hilda Marttila</t>
  </si>
  <si>
    <t>Siiri Siikanen</t>
  </si>
  <si>
    <t>Ronja Tuominen</t>
  </si>
  <si>
    <t>Peppi Pakkanen</t>
  </si>
  <si>
    <t>Tilda Palo</t>
  </si>
  <si>
    <t>Juulia Hintsala</t>
  </si>
  <si>
    <t>Jesse Korhonen</t>
  </si>
  <si>
    <t>Kalle Karimäki</t>
  </si>
  <si>
    <t>Janni Savolainen</t>
  </si>
  <si>
    <t>Piitu Tourunen</t>
  </si>
  <si>
    <t>Veera Pöyry</t>
  </si>
  <si>
    <t>Livia von Wendt</t>
  </si>
  <si>
    <t>HIFK</t>
  </si>
  <si>
    <t>Isabella Serko</t>
  </si>
  <si>
    <t>Hilla Tuominen</t>
  </si>
  <si>
    <t>Olivia Ollikka</t>
  </si>
  <si>
    <t>Tara Lämsä</t>
  </si>
  <si>
    <t>Helsingin Tarmo</t>
  </si>
  <si>
    <t>Milka Koivukoski</t>
  </si>
  <si>
    <t>Aura Arvas</t>
  </si>
  <si>
    <t>Saima Helminen</t>
  </si>
  <si>
    <t>Malin Karin</t>
  </si>
  <si>
    <t>SjundeåIF</t>
  </si>
  <si>
    <t>Nooa Merimaa</t>
  </si>
  <si>
    <t>Vantaan Salamat</t>
  </si>
  <si>
    <t>Amalia Linden</t>
  </si>
  <si>
    <t>Borgå Akilles</t>
  </si>
  <si>
    <t>Tara Hatakka</t>
  </si>
  <si>
    <t>Pinja Kärhä</t>
  </si>
  <si>
    <t>Noormarkun Nopsa</t>
  </si>
  <si>
    <t>Venla Kärhä</t>
  </si>
  <si>
    <t>Emma Kangasniemi</t>
  </si>
  <si>
    <t>Nurmijärven YU</t>
  </si>
  <si>
    <t>Senja Kärhä</t>
  </si>
  <si>
    <t>Jesper Huovinen</t>
  </si>
  <si>
    <t>Juho Soikkeli</t>
  </si>
  <si>
    <t>Valkealan Kajo</t>
  </si>
  <si>
    <t>Taavi Rytkölä</t>
  </si>
  <si>
    <t>Iitin Pyrintö</t>
  </si>
  <si>
    <t>Tiitus Rytkölä</t>
  </si>
  <si>
    <t>Aleksanteri Purtsi</t>
  </si>
  <si>
    <t>Janne Hänninen</t>
  </si>
  <si>
    <t>Samu Kemppainen</t>
  </si>
  <si>
    <t>Veeti Seppälä</t>
  </si>
  <si>
    <t>Jimi Heikkinen</t>
  </si>
  <si>
    <t>Daniel Aaltonen</t>
  </si>
  <si>
    <t>Tampereen Pyrintö</t>
  </si>
  <si>
    <t>Essi Ilomäki</t>
  </si>
  <si>
    <t>Emmi Riissanen</t>
  </si>
  <si>
    <t>Aino Sipiläinen</t>
  </si>
  <si>
    <t>Arianna Kortelainen</t>
  </si>
  <si>
    <t>Helmi Huopalainen</t>
  </si>
  <si>
    <t>Eveliina Friman</t>
  </si>
  <si>
    <t>Frida Blomfelt</t>
  </si>
  <si>
    <t>Esbo IF</t>
  </si>
  <si>
    <t>Suvi Reunanen</t>
  </si>
  <si>
    <t>Iida Piispanen</t>
  </si>
  <si>
    <t>Hertta-Liina Tuominen</t>
  </si>
  <si>
    <t>Noora Eskelinen</t>
  </si>
  <si>
    <t>Lumi Terviö</t>
  </si>
  <si>
    <t>Nelli Haapasalo</t>
  </si>
  <si>
    <t>Olivia Hietanen</t>
  </si>
  <si>
    <t>Eerik Häkli</t>
  </si>
  <si>
    <t>Raision Kuula</t>
  </si>
  <si>
    <t>Oskari Häkli</t>
  </si>
  <si>
    <t>Marlena Nieminen</t>
  </si>
  <si>
    <t>KarhKa</t>
  </si>
  <si>
    <t>Rebekka Petro</t>
  </si>
  <si>
    <t>Hämeenlinnan Tarmo</t>
  </si>
  <si>
    <t>Lara Virkkunen</t>
  </si>
  <si>
    <t>Helmi Haapalainen</t>
  </si>
  <si>
    <t>Senja-Sofia Moilanen</t>
  </si>
  <si>
    <t>Ellakaisa Nieminen</t>
  </si>
  <si>
    <t>Tuuli Makkonen</t>
  </si>
  <si>
    <t>Kaisla Haapalainen</t>
  </si>
  <si>
    <t>Markus Porvari</t>
  </si>
  <si>
    <t>Jyvä-Kasperi Koskela</t>
  </si>
  <si>
    <t>Riihimäen Kisko</t>
  </si>
  <si>
    <t>Viivi Kupiainen</t>
  </si>
  <si>
    <t>Elsa Pantelidis</t>
  </si>
  <si>
    <t>Viivi Ripatti</t>
  </si>
  <si>
    <t>PertPo</t>
  </si>
  <si>
    <t>Sara Jousimaa</t>
  </si>
  <si>
    <t>HyvsU</t>
  </si>
  <si>
    <t>Aino Seppälä</t>
  </si>
  <si>
    <t>Julia Mäyrä</t>
  </si>
  <si>
    <t>Milla Virtanen</t>
  </si>
  <si>
    <t>Viola Mäkinen</t>
  </si>
  <si>
    <t>Lina Nieminen</t>
  </si>
  <si>
    <t>Iris Mäkinen</t>
  </si>
  <si>
    <t>Antto-Ville Heinonen</t>
  </si>
  <si>
    <t>Aleksi Kinnunen</t>
  </si>
  <si>
    <t>Suolahden Urho</t>
  </si>
  <si>
    <t>Leevi Kumpumäki</t>
  </si>
  <si>
    <t>Erno Paappanen</t>
  </si>
  <si>
    <t>Keravan Urheilijat</t>
  </si>
  <si>
    <t>Santtu Kekkonen</t>
  </si>
  <si>
    <t>Kaapo Lehtinen</t>
  </si>
  <si>
    <t>Luka Lindström</t>
  </si>
  <si>
    <t>Erkka-Voitto Heinonen</t>
  </si>
  <si>
    <t>Topi Turpeinen</t>
  </si>
  <si>
    <t>LaukU</t>
  </si>
  <si>
    <t>Peetu Lämsä</t>
  </si>
  <si>
    <t>Mette Jermoranta</t>
  </si>
  <si>
    <t>Karoliina Hirvelä</t>
  </si>
  <si>
    <t>JämsI</t>
  </si>
  <si>
    <t>Pinja Heino</t>
  </si>
  <si>
    <t>Viivi Jermoranta</t>
  </si>
  <si>
    <t>Silva Hynönen</t>
  </si>
  <si>
    <t>AlavU</t>
  </si>
  <si>
    <t>Adalmiina Rainio</t>
  </si>
  <si>
    <t>Vilma Viinikainen</t>
  </si>
  <si>
    <t>Janina Lindström</t>
  </si>
  <si>
    <t>Juho Mantila</t>
  </si>
  <si>
    <t>Olavi Halonen</t>
  </si>
  <si>
    <t>HSU</t>
  </si>
  <si>
    <t>Linus Henriksson</t>
  </si>
  <si>
    <t>Samuel Puustinen</t>
  </si>
  <si>
    <t>Jusa Niemi</t>
  </si>
  <si>
    <t>Jenna Vakkilainen</t>
  </si>
  <si>
    <t>Iina Rantonen</t>
  </si>
  <si>
    <t>Viipurin Urheilijat</t>
  </si>
  <si>
    <t>Aava Lajunen</t>
  </si>
  <si>
    <t>Ella Westerlund</t>
  </si>
  <si>
    <t>Saana Sällä</t>
  </si>
  <si>
    <t>Verneri Marttila</t>
  </si>
  <si>
    <t>Walte Heimala</t>
  </si>
  <si>
    <t>Lauri Skyttä</t>
  </si>
  <si>
    <t>Kouvolan Urheilijat</t>
  </si>
  <si>
    <t>Robin Johansson</t>
  </si>
  <si>
    <t>Makriina Nenola</t>
  </si>
  <si>
    <t>Silja Niemi</t>
  </si>
  <si>
    <t>Ella Väisänen</t>
  </si>
  <si>
    <t>Tuulia Kiuru</t>
  </si>
  <si>
    <t>Pinja Liski</t>
  </si>
  <si>
    <t>Vilja Valtakari</t>
  </si>
  <si>
    <t>Anni Olli</t>
  </si>
  <si>
    <t>Iiris Laaksonen</t>
  </si>
  <si>
    <t>Sofia Mustonen</t>
  </si>
  <si>
    <t>Mimmi Hiukka</t>
  </si>
  <si>
    <t>Veera Eskelinen</t>
  </si>
  <si>
    <t>Ella Sjöblom</t>
  </si>
  <si>
    <t>Ville Kivikangas</t>
  </si>
  <si>
    <t>Rasmus Tuominen</t>
  </si>
  <si>
    <t>Vilhelmi Rainio</t>
  </si>
  <si>
    <t>Joona Rantalainen</t>
  </si>
  <si>
    <t>Atte Kotakorpi</t>
  </si>
  <si>
    <t>Daniel Breilin</t>
  </si>
  <si>
    <t>Emma Kangassalo</t>
  </si>
  <si>
    <t>Lotta Kotikorpi</t>
  </si>
  <si>
    <t>My Kilkki</t>
  </si>
  <si>
    <t>Hilppa Inkinen</t>
  </si>
  <si>
    <t>Cia Kilkki</t>
  </si>
  <si>
    <t>Aliisa Kivikangas</t>
  </si>
  <si>
    <t>Aura Alanko</t>
  </si>
  <si>
    <t>Aada Viinikainen</t>
  </si>
  <si>
    <t>Kerttu Inkinen</t>
  </si>
  <si>
    <t>Topias Tervonen</t>
  </si>
  <si>
    <t>Lenni-Jussi Ripatti</t>
  </si>
  <si>
    <t>Kalle Karttunen</t>
  </si>
  <si>
    <t>Eino Komulainen</t>
  </si>
  <si>
    <t>Edith Rantala</t>
  </si>
  <si>
    <t>Elisa Rantalainen</t>
  </si>
  <si>
    <t>Meri Aaltonen</t>
  </si>
  <si>
    <t>Olga Komulainen</t>
  </si>
  <si>
    <t>Nuutti Virtanen</t>
  </si>
  <si>
    <t>Teemu Rantalainen</t>
  </si>
  <si>
    <t>Miro Naski</t>
  </si>
  <si>
    <t>Aatu Räsänen</t>
  </si>
  <si>
    <t>Lenni Ala-Krekola</t>
  </si>
  <si>
    <t>Romeo Uotila</t>
  </si>
  <si>
    <t>Akseli Nurmi</t>
  </si>
  <si>
    <t>Eelis Uotila</t>
  </si>
  <si>
    <t>Patrik Haukkavuori</t>
  </si>
  <si>
    <t>Niia-Sofia Auranen</t>
  </si>
  <si>
    <t>Siiri Petäjäsaari</t>
  </si>
  <si>
    <t>Crista Ingers</t>
  </si>
  <si>
    <t>Hilla Martikainen</t>
  </si>
  <si>
    <t>Iisa Auranen</t>
  </si>
  <si>
    <t>Matilda Karhu</t>
  </si>
  <si>
    <t>Myy Westersund</t>
  </si>
  <si>
    <t>Hilla Kalliomäki</t>
  </si>
  <si>
    <t>Valma Rauhasalo</t>
  </si>
  <si>
    <t>Katariina Tasa</t>
  </si>
  <si>
    <t>VehkVei</t>
  </si>
  <si>
    <t>Veera Kapiainen</t>
  </si>
  <si>
    <t>MäVi</t>
  </si>
  <si>
    <t>Paavo Lahti</t>
  </si>
  <si>
    <t>Aaro Hartikainen</t>
  </si>
  <si>
    <t>Leo Riippa</t>
  </si>
  <si>
    <t>Leevi Ortju</t>
  </si>
  <si>
    <t>Markus Mahlamäki</t>
  </si>
  <si>
    <t>Nooa Hyvärinen</t>
  </si>
  <si>
    <t>Luukas Kokkonen</t>
  </si>
  <si>
    <t>Samu Tulasalo</t>
  </si>
  <si>
    <t>Lauri Haverinen</t>
  </si>
  <si>
    <t>Elias Eskola</t>
  </si>
  <si>
    <t>Veeti Hyvärinen</t>
  </si>
  <si>
    <t>Niklas Grobler</t>
  </si>
  <si>
    <t>Aleksi Koort</t>
  </si>
  <si>
    <t>Saima Laakkonen</t>
  </si>
  <si>
    <t>Vilma Luontila</t>
  </si>
  <si>
    <t>Eleonora Jokinen</t>
  </si>
  <si>
    <t>Martta Nieminen</t>
  </si>
  <si>
    <t>Ranim Hamdi</t>
  </si>
  <si>
    <t>Juuli Markkula</t>
  </si>
  <si>
    <t>Sini Seppänen</t>
  </si>
  <si>
    <t>Neea Keso</t>
  </si>
  <si>
    <t>Veera Paavola</t>
  </si>
  <si>
    <t>Kristiina Tamski</t>
  </si>
  <si>
    <t>Nea Kokko</t>
  </si>
  <si>
    <t>Aura Kulmala</t>
  </si>
  <si>
    <t>Lumi Pennanen</t>
  </si>
  <si>
    <t>Amanda Eskelinen</t>
  </si>
  <si>
    <t>Paola Pelamo</t>
  </si>
  <si>
    <t>Moona Pärssinen</t>
  </si>
  <si>
    <t>Pinja Luontila</t>
  </si>
  <si>
    <t>Anja Grobler</t>
  </si>
  <si>
    <t>Peppi Raunio</t>
  </si>
  <si>
    <t>Aada Riihikallio</t>
  </si>
  <si>
    <t>Vilho Wuorenrinne</t>
  </si>
  <si>
    <t>IF Raseborg</t>
  </si>
  <si>
    <t>Tuuli Summanen</t>
  </si>
  <si>
    <t>LUM</t>
  </si>
  <si>
    <t>Ella Råstedt</t>
  </si>
  <si>
    <t>Valtteri Paksuniemi</t>
  </si>
  <si>
    <t>Sisu Parkkonen</t>
  </si>
  <si>
    <t>Lumia Reivo</t>
  </si>
  <si>
    <t>Laitilan Jyske</t>
  </si>
  <si>
    <t>Iitu Riekkinen</t>
  </si>
  <si>
    <t>Riina Taipale</t>
  </si>
  <si>
    <t>Pälkäneen Luja-Lukko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</si>
</sst>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€_-;\-* #,##0\ _€_-;_-* &quot;-&quot;\ _€_-;_-@_-"/>
    <numFmt numFmtId="43" formatCode="_-* #,##0.00\ _€_-;\-* #,##0.00\ _€_-;_-* &quot;-&quot;??\ _€_-;_-@_-"/>
    <numFmt numFmtId="164" formatCode="_-* #,##0\ _m_k_-;\-* #,##0\ _m_k_-;_-* &quot;-&quot;\ _m_k_-;_-@_-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43" fontId="5" fillId="0" borderId="0" xfId="1" applyFont="1" applyAlignment="1">
      <alignment horizontal="center"/>
    </xf>
    <xf numFmtId="0" fontId="6" fillId="0" borderId="0" xfId="0" applyFont="1"/>
    <xf numFmtId="41" fontId="0" fillId="0" borderId="0" xfId="2" applyFont="1" applyAlignment="1">
      <alignment horizontal="center"/>
    </xf>
    <xf numFmtId="0" fontId="2" fillId="0" borderId="0" xfId="0" applyFont="1"/>
    <xf numFmtId="0" fontId="0" fillId="0" borderId="3" xfId="0" quotePrefix="1" applyBorder="1"/>
    <xf numFmtId="0" fontId="0" fillId="0" borderId="0" xfId="0" applyFont="1"/>
    <xf numFmtId="0" fontId="0" fillId="0" borderId="0" xfId="0" applyFont="1" applyFill="1" applyAlignment="1">
      <alignment horizontal="center"/>
    </xf>
    <xf numFmtId="164" fontId="0" fillId="0" borderId="0" xfId="0" applyNumberFormat="1" applyFont="1"/>
    <xf numFmtId="0" fontId="0" fillId="0" borderId="0" xfId="0" applyFont="1" applyAlignment="1">
      <alignment horizontal="center"/>
    </xf>
    <xf numFmtId="0" fontId="3" fillId="0" borderId="0" xfId="0" applyFont="1"/>
    <xf numFmtId="0" fontId="3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3" fontId="1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43" fontId="7" fillId="0" borderId="0" xfId="1" applyFont="1" applyAlignment="1">
      <alignment horizontal="center"/>
    </xf>
    <xf numFmtId="41" fontId="3" fillId="0" borderId="0" xfId="2" applyFont="1" applyFill="1" applyAlignment="1">
      <alignment horizontal="center"/>
    </xf>
    <xf numFmtId="41" fontId="3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0" fontId="0" fillId="5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  <xf numFmtId="0" fontId="0" fillId="6" borderId="0" xfId="0" applyFill="1"/>
    <xf numFmtId="2" fontId="1" fillId="2" borderId="6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</cellXfs>
  <cellStyles count="3">
    <cellStyle name="Normaali" xfId="0" builtinId="0"/>
    <cellStyle name="Pilkku" xfId="1" builtinId="3"/>
    <cellStyle name="Pilkku [0]" xfId="2" builtinId="6"/>
  </cellStyles>
  <dxfs count="0"/>
  <tableStyles count="0" defaultTableStyle="TableStyleMedium2" defaultPivotStyle="PivotStyleLight16"/>
  <colors>
    <mruColors>
      <color rgb="FFFFFFCC"/>
      <color rgb="FFC6E0B4"/>
      <color rgb="FFF8CBAD"/>
      <color rgb="FFD9D9D9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180267</xdr:colOff>
      <xdr:row>43</xdr:row>
      <xdr:rowOff>65643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66667" cy="82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9</xdr:col>
      <xdr:colOff>389791</xdr:colOff>
      <xdr:row>61</xdr:row>
      <xdr:rowOff>123405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382000"/>
          <a:ext cx="5876191" cy="33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9</xdr:col>
      <xdr:colOff>323124</xdr:colOff>
      <xdr:row>73</xdr:row>
      <xdr:rowOff>66429</xdr:rowOff>
    </xdr:to>
    <xdr:pic>
      <xdr:nvPicPr>
        <xdr:cNvPr id="4" name="Kuva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001500"/>
          <a:ext cx="5809524" cy="19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ColWidth="9.140625" defaultRowHeight="15" x14ac:dyDescent="0.25"/>
  <cols>
    <col min="1" max="16384" width="9.140625" style="31"/>
  </cols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workbookViewId="0"/>
  </sheetViews>
  <sheetFormatPr defaultRowHeight="15" x14ac:dyDescent="0.25"/>
  <cols>
    <col min="1" max="1" width="24.7109375" customWidth="1"/>
    <col min="2" max="25" width="12.7109375" style="2" customWidth="1"/>
    <col min="26" max="56" width="12.7109375" customWidth="1"/>
  </cols>
  <sheetData>
    <row r="1" spans="1:3" ht="14.45" x14ac:dyDescent="0.3">
      <c r="A1" s="11" t="s">
        <v>42</v>
      </c>
    </row>
    <row r="2" spans="1:3" x14ac:dyDescent="0.25">
      <c r="A2" s="11" t="s">
        <v>28</v>
      </c>
    </row>
    <row r="4" spans="1:3" ht="14.45" x14ac:dyDescent="0.3">
      <c r="A4" s="12" t="s">
        <v>0</v>
      </c>
    </row>
    <row r="5" spans="1:3" ht="14.45" x14ac:dyDescent="0.3">
      <c r="A5" s="1"/>
    </row>
    <row r="6" spans="1:3" ht="14.45" x14ac:dyDescent="0.3">
      <c r="B6" s="2" t="s">
        <v>5</v>
      </c>
      <c r="C6" s="2" t="s">
        <v>6</v>
      </c>
    </row>
    <row r="7" spans="1:3" ht="14.45" x14ac:dyDescent="0.3">
      <c r="A7" t="s">
        <v>1</v>
      </c>
      <c r="B7" s="2">
        <v>18.28</v>
      </c>
      <c r="C7" s="2">
        <v>1.2195</v>
      </c>
    </row>
    <row r="8" spans="1:3" ht="14.45" x14ac:dyDescent="0.3">
      <c r="A8" t="s">
        <v>2</v>
      </c>
      <c r="B8" s="2">
        <v>60.38</v>
      </c>
      <c r="C8" s="2">
        <v>1.1765000000000001</v>
      </c>
    </row>
    <row r="9" spans="1:3" ht="14.45" x14ac:dyDescent="0.3">
      <c r="A9" t="s">
        <v>3</v>
      </c>
      <c r="B9" s="2">
        <v>62.58</v>
      </c>
      <c r="C9" s="2">
        <v>1.0308999999999999</v>
      </c>
    </row>
    <row r="10" spans="1:3" x14ac:dyDescent="0.25">
      <c r="A10" t="s">
        <v>4</v>
      </c>
      <c r="B10" s="2">
        <v>71.02</v>
      </c>
      <c r="C10" s="2">
        <v>1.1765000000000001</v>
      </c>
    </row>
    <row r="13" spans="1:3" s="13" customFormat="1" x14ac:dyDescent="0.25">
      <c r="A13" s="17" t="s">
        <v>21</v>
      </c>
    </row>
    <row r="14" spans="1:3" s="13" customFormat="1" ht="14.45" x14ac:dyDescent="0.3"/>
    <row r="15" spans="1:3" s="13" customFormat="1" x14ac:dyDescent="0.25">
      <c r="A15" s="13" t="s">
        <v>3</v>
      </c>
      <c r="B15" s="13" t="s">
        <v>30</v>
      </c>
    </row>
    <row r="16" spans="1:3" s="13" customFormat="1" x14ac:dyDescent="0.25">
      <c r="A16" s="13" t="s">
        <v>1</v>
      </c>
      <c r="B16" s="13" t="s">
        <v>31</v>
      </c>
    </row>
    <row r="17" spans="1:13" s="13" customFormat="1" x14ac:dyDescent="0.25">
      <c r="A17" s="13" t="s">
        <v>2</v>
      </c>
      <c r="B17" s="13" t="s">
        <v>32</v>
      </c>
    </row>
    <row r="18" spans="1:13" s="13" customFormat="1" x14ac:dyDescent="0.25">
      <c r="A18" s="13" t="s">
        <v>4</v>
      </c>
      <c r="B18" s="13" t="s">
        <v>33</v>
      </c>
    </row>
    <row r="19" spans="1:13" s="13" customFormat="1" x14ac:dyDescent="0.25">
      <c r="A19" s="13" t="s">
        <v>36</v>
      </c>
      <c r="B19" s="13" t="s">
        <v>34</v>
      </c>
    </row>
    <row r="20" spans="1:13" s="13" customFormat="1" ht="14.45" x14ac:dyDescent="0.3"/>
    <row r="21" spans="1:13" s="13" customFormat="1" x14ac:dyDescent="0.25">
      <c r="A21" s="27" t="s">
        <v>29</v>
      </c>
      <c r="B21" s="18" t="s">
        <v>22</v>
      </c>
      <c r="C21" s="18" t="s">
        <v>23</v>
      </c>
      <c r="D21" s="18" t="s">
        <v>24</v>
      </c>
      <c r="E21" s="18" t="s">
        <v>25</v>
      </c>
      <c r="F21" s="18" t="s">
        <v>26</v>
      </c>
    </row>
    <row r="22" spans="1:13" s="13" customFormat="1" ht="14.45" x14ac:dyDescent="0.3">
      <c r="A22" s="19">
        <v>30</v>
      </c>
      <c r="B22" s="14">
        <v>1</v>
      </c>
      <c r="C22" s="14">
        <v>1</v>
      </c>
      <c r="D22" s="14">
        <v>1</v>
      </c>
      <c r="E22" s="14">
        <v>1</v>
      </c>
      <c r="F22" s="14">
        <v>1</v>
      </c>
    </row>
    <row r="23" spans="1:13" s="13" customFormat="1" ht="14.45" x14ac:dyDescent="0.3">
      <c r="A23" s="19">
        <v>35</v>
      </c>
      <c r="B23" s="14">
        <v>1.03</v>
      </c>
      <c r="C23" s="14">
        <v>1.0371999999999999</v>
      </c>
      <c r="D23" s="14">
        <v>1.0143</v>
      </c>
      <c r="E23" s="14">
        <v>1.0125999999999999</v>
      </c>
      <c r="F23" s="14">
        <v>1.0203</v>
      </c>
      <c r="H23" s="20"/>
      <c r="I23" s="21"/>
      <c r="J23" s="21"/>
      <c r="K23" s="21"/>
      <c r="L23" s="21"/>
      <c r="M23" s="21"/>
    </row>
    <row r="24" spans="1:13" s="13" customFormat="1" ht="14.45" x14ac:dyDescent="0.3">
      <c r="A24" s="19">
        <v>40</v>
      </c>
      <c r="B24" s="22">
        <v>1.1252</v>
      </c>
      <c r="C24" s="22">
        <v>1.1136999999999999</v>
      </c>
      <c r="D24" s="22">
        <v>1.1013999999999999</v>
      </c>
      <c r="E24" s="22">
        <v>1.0862000000000001</v>
      </c>
      <c r="F24" s="22">
        <v>1.0898000000000001</v>
      </c>
      <c r="G24" s="23"/>
      <c r="H24" s="21"/>
      <c r="I24" s="21"/>
      <c r="J24" s="21"/>
      <c r="K24" s="21"/>
      <c r="L24" s="21"/>
      <c r="M24" s="21"/>
    </row>
    <row r="25" spans="1:13" s="13" customFormat="1" ht="14.45" x14ac:dyDescent="0.3">
      <c r="A25" s="19">
        <v>45</v>
      </c>
      <c r="B25" s="14">
        <v>1.2397</v>
      </c>
      <c r="C25" s="14">
        <v>1.2022999999999999</v>
      </c>
      <c r="D25" s="14">
        <v>1.2049000000000001</v>
      </c>
      <c r="E25" s="14">
        <v>1.1716</v>
      </c>
      <c r="F25" s="14">
        <v>1.1697</v>
      </c>
    </row>
    <row r="26" spans="1:13" s="13" customFormat="1" ht="14.45" x14ac:dyDescent="0.3">
      <c r="A26" s="19">
        <v>50</v>
      </c>
      <c r="B26" s="14">
        <v>1.1863999999999999</v>
      </c>
      <c r="C26" s="14">
        <v>1.1720999999999999</v>
      </c>
      <c r="D26" s="14">
        <v>1.0218</v>
      </c>
      <c r="E26" s="14">
        <v>1.2278</v>
      </c>
      <c r="F26" s="14">
        <v>1.0488</v>
      </c>
      <c r="I26" s="21"/>
      <c r="J26" s="21"/>
      <c r="K26" s="21"/>
      <c r="L26" s="21"/>
      <c r="M26" s="21"/>
    </row>
    <row r="27" spans="1:13" s="13" customFormat="1" x14ac:dyDescent="0.25">
      <c r="A27" s="19">
        <v>55</v>
      </c>
      <c r="B27" s="22">
        <v>1.3145</v>
      </c>
      <c r="C27" s="22">
        <v>1.2706</v>
      </c>
      <c r="D27" s="22">
        <v>1.1103000000000001</v>
      </c>
      <c r="E27" s="22">
        <v>1.3380000000000001</v>
      </c>
      <c r="F27" s="22">
        <v>1.1225000000000001</v>
      </c>
      <c r="G27" s="23"/>
      <c r="H27" s="21"/>
      <c r="I27" s="24"/>
      <c r="J27" s="24"/>
      <c r="K27" s="24"/>
      <c r="L27" s="24"/>
      <c r="M27" s="24"/>
    </row>
    <row r="28" spans="1:13" s="13" customFormat="1" x14ac:dyDescent="0.25">
      <c r="A28" s="19">
        <v>60</v>
      </c>
      <c r="B28" s="14">
        <v>1.3082</v>
      </c>
      <c r="C28" s="14">
        <v>1.2482</v>
      </c>
      <c r="D28" s="14">
        <v>1.0628</v>
      </c>
      <c r="E28" s="14">
        <v>1.4139999999999999</v>
      </c>
      <c r="F28" s="14">
        <v>1.0424</v>
      </c>
    </row>
    <row r="29" spans="1:13" s="13" customFormat="1" x14ac:dyDescent="0.25">
      <c r="A29" s="19">
        <v>65</v>
      </c>
      <c r="B29" s="22">
        <v>1.4656</v>
      </c>
      <c r="C29" s="22">
        <v>1.3607</v>
      </c>
      <c r="D29" s="22">
        <v>1.1637</v>
      </c>
      <c r="E29" s="22">
        <v>1.5620000000000001</v>
      </c>
      <c r="F29" s="22">
        <v>1.1153</v>
      </c>
      <c r="G29" s="23"/>
      <c r="H29" s="21"/>
      <c r="I29" s="21"/>
      <c r="J29" s="21"/>
      <c r="K29" s="21"/>
      <c r="L29" s="21"/>
      <c r="M29" s="21"/>
    </row>
    <row r="30" spans="1:13" s="13" customFormat="1" x14ac:dyDescent="0.25">
      <c r="A30" s="19">
        <v>70</v>
      </c>
      <c r="B30" s="22">
        <v>1.4523999999999999</v>
      </c>
      <c r="C30" s="22">
        <v>1.2806</v>
      </c>
      <c r="D30" s="22">
        <v>1.2781</v>
      </c>
      <c r="E30" s="22">
        <v>1.6800999999999999</v>
      </c>
      <c r="F30" s="22">
        <v>1.1408</v>
      </c>
      <c r="G30" s="23"/>
      <c r="H30" s="21"/>
      <c r="I30" s="21"/>
      <c r="J30" s="21"/>
      <c r="K30" s="21"/>
      <c r="L30" s="21"/>
      <c r="M30" s="21"/>
    </row>
    <row r="31" spans="1:13" s="13" customFormat="1" x14ac:dyDescent="0.25">
      <c r="A31" s="19">
        <v>75</v>
      </c>
      <c r="B31" s="14">
        <v>1.649</v>
      </c>
      <c r="C31" s="14">
        <v>1.3993</v>
      </c>
      <c r="D31" s="14">
        <v>1.4332</v>
      </c>
      <c r="E31" s="14">
        <v>1.8932</v>
      </c>
      <c r="F31" s="14">
        <v>1.2285999999999999</v>
      </c>
      <c r="H31" s="21"/>
      <c r="I31" s="21"/>
      <c r="J31" s="21"/>
      <c r="K31" s="21"/>
      <c r="L31" s="21"/>
    </row>
    <row r="32" spans="1:13" s="13" customFormat="1" x14ac:dyDescent="0.25">
      <c r="A32" s="19">
        <v>80</v>
      </c>
      <c r="B32" s="14">
        <v>1.8653999999999999</v>
      </c>
      <c r="C32" s="14">
        <v>1.5053000000000001</v>
      </c>
      <c r="D32" s="14">
        <v>1.6440999999999999</v>
      </c>
      <c r="E32" s="14">
        <v>2.0952000000000002</v>
      </c>
      <c r="F32" s="14">
        <v>1.3043</v>
      </c>
    </row>
    <row r="33" spans="1:25" s="13" customFormat="1" x14ac:dyDescent="0.25">
      <c r="A33" s="19">
        <v>85</v>
      </c>
      <c r="B33" s="14">
        <v>2.2212000000000001</v>
      </c>
      <c r="C33" s="14">
        <v>1.6866000000000001</v>
      </c>
      <c r="D33" s="14">
        <v>1.9508000000000001</v>
      </c>
      <c r="E33" s="14">
        <v>2.4378000000000002</v>
      </c>
      <c r="F33" s="14">
        <v>1.4452</v>
      </c>
    </row>
    <row r="34" spans="1:25" s="13" customFormat="1" x14ac:dyDescent="0.25">
      <c r="A34" s="19">
        <v>90</v>
      </c>
      <c r="B34" s="14">
        <v>2.7616000000000001</v>
      </c>
      <c r="C34" s="14">
        <v>1.9535</v>
      </c>
      <c r="D34" s="14">
        <v>2.4401999999999999</v>
      </c>
      <c r="E34" s="14">
        <v>2.9137</v>
      </c>
      <c r="F34" s="14">
        <v>1.6714</v>
      </c>
    </row>
    <row r="35" spans="1:25" s="13" customFormat="1" x14ac:dyDescent="0.25">
      <c r="A35" s="19">
        <v>95</v>
      </c>
      <c r="B35" s="14">
        <v>3.6894999999999998</v>
      </c>
      <c r="C35" s="22">
        <v>2.4043999999999999</v>
      </c>
      <c r="D35" s="14">
        <v>3.3477999999999999</v>
      </c>
      <c r="E35" s="14">
        <v>3.6206</v>
      </c>
      <c r="F35" s="14">
        <v>2.1057000000000001</v>
      </c>
    </row>
    <row r="36" spans="1:25" s="13" customFormat="1" x14ac:dyDescent="0.25">
      <c r="A36" s="19" t="s">
        <v>27</v>
      </c>
      <c r="B36" s="14">
        <v>5.6368999999999998</v>
      </c>
      <c r="C36" s="14">
        <v>3.3512</v>
      </c>
      <c r="D36" s="14">
        <v>5.6116000000000001</v>
      </c>
      <c r="E36" s="14">
        <v>8.7034000000000002</v>
      </c>
      <c r="F36" s="14">
        <v>3.2456</v>
      </c>
    </row>
    <row r="37" spans="1:25" s="13" customFormat="1" x14ac:dyDescent="0.25">
      <c r="A37" s="10"/>
      <c r="B37" s="25"/>
      <c r="C37" s="26"/>
      <c r="D37" s="26"/>
      <c r="E37" s="26"/>
      <c r="F37" s="26"/>
      <c r="G37" s="15"/>
    </row>
    <row r="39" spans="1:25" x14ac:dyDescent="0.25">
      <c r="A39" s="17" t="s">
        <v>35</v>
      </c>
      <c r="B39" s="13"/>
      <c r="C39" s="13"/>
      <c r="D39" s="13"/>
      <c r="E39" s="13"/>
      <c r="F39" s="13"/>
      <c r="G39" s="13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x14ac:dyDescent="0.25">
      <c r="A40" s="17"/>
      <c r="B40" s="13"/>
      <c r="C40" s="13"/>
      <c r="D40" s="13"/>
      <c r="E40" s="13"/>
      <c r="F40" s="13"/>
      <c r="G40" s="13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s="13" customFormat="1" x14ac:dyDescent="0.25">
      <c r="A41" s="13" t="s">
        <v>3</v>
      </c>
      <c r="B41" s="13" t="s">
        <v>37</v>
      </c>
    </row>
    <row r="42" spans="1:25" s="13" customFormat="1" x14ac:dyDescent="0.25">
      <c r="A42" s="13" t="s">
        <v>1</v>
      </c>
      <c r="B42" s="13" t="s">
        <v>38</v>
      </c>
    </row>
    <row r="43" spans="1:25" s="13" customFormat="1" x14ac:dyDescent="0.25">
      <c r="A43" s="13" t="s">
        <v>2</v>
      </c>
      <c r="B43" s="13" t="s">
        <v>39</v>
      </c>
    </row>
    <row r="44" spans="1:25" s="13" customFormat="1" x14ac:dyDescent="0.25">
      <c r="A44" s="13" t="s">
        <v>4</v>
      </c>
      <c r="B44" s="13" t="s">
        <v>40</v>
      </c>
    </row>
    <row r="45" spans="1:25" s="13" customFormat="1" x14ac:dyDescent="0.25">
      <c r="A45" s="13" t="s">
        <v>36</v>
      </c>
      <c r="B45" s="13" t="s">
        <v>41</v>
      </c>
    </row>
    <row r="46" spans="1:25" x14ac:dyDescent="0.25">
      <c r="A46" s="13"/>
      <c r="B46" s="13"/>
      <c r="C46" s="13"/>
      <c r="D46" s="13"/>
      <c r="E46" s="13"/>
      <c r="F46" s="13"/>
      <c r="G46" s="13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x14ac:dyDescent="0.25">
      <c r="A47" s="13"/>
      <c r="B47" s="18" t="s">
        <v>22</v>
      </c>
      <c r="C47" s="18" t="s">
        <v>23</v>
      </c>
      <c r="D47" s="18" t="s">
        <v>24</v>
      </c>
      <c r="E47" s="18" t="s">
        <v>25</v>
      </c>
      <c r="F47" s="18" t="s">
        <v>26</v>
      </c>
      <c r="G47" s="13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x14ac:dyDescent="0.25">
      <c r="A48" s="19">
        <v>30</v>
      </c>
      <c r="B48" s="16">
        <v>1</v>
      </c>
      <c r="C48" s="16">
        <v>1</v>
      </c>
      <c r="D48" s="16">
        <v>1</v>
      </c>
      <c r="E48" s="16">
        <v>1</v>
      </c>
      <c r="F48" s="16">
        <v>1</v>
      </c>
      <c r="G48" s="13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x14ac:dyDescent="0.25">
      <c r="A49" s="19">
        <v>35</v>
      </c>
      <c r="B49" s="29">
        <v>1.0942000000000001</v>
      </c>
      <c r="C49" s="29">
        <v>1.0367999999999999</v>
      </c>
      <c r="D49" s="29">
        <v>1.0367999999999999</v>
      </c>
      <c r="E49" s="29">
        <v>1.0621</v>
      </c>
      <c r="F49" s="29">
        <v>1.0922000000000001</v>
      </c>
      <c r="G49" s="23"/>
      <c r="H49" s="8"/>
      <c r="I49" s="8"/>
      <c r="J49" s="8"/>
      <c r="K49" s="8"/>
      <c r="L49" s="8"/>
      <c r="M49" s="8"/>
      <c r="N49" s="9"/>
      <c r="O49"/>
      <c r="P49"/>
      <c r="Q49"/>
      <c r="R49"/>
      <c r="S49"/>
      <c r="T49"/>
      <c r="U49"/>
      <c r="V49"/>
      <c r="W49"/>
      <c r="X49"/>
      <c r="Y49"/>
    </row>
    <row r="50" spans="1:25" x14ac:dyDescent="0.25">
      <c r="A50" s="19">
        <v>40</v>
      </c>
      <c r="B50" s="16">
        <v>1.1762999999999999</v>
      </c>
      <c r="C50" s="16">
        <v>1.1100000000000001</v>
      </c>
      <c r="D50" s="16">
        <v>1.115</v>
      </c>
      <c r="E50" s="16">
        <v>1.1475</v>
      </c>
      <c r="F50" s="16">
        <v>1.1852</v>
      </c>
      <c r="G50" s="13"/>
      <c r="H50" s="8"/>
      <c r="I50" s="8"/>
      <c r="J50" s="8"/>
      <c r="K50" s="8"/>
      <c r="L50" s="8"/>
      <c r="M50" s="8"/>
      <c r="N50"/>
      <c r="O50"/>
      <c r="P50"/>
      <c r="Q50"/>
      <c r="R50"/>
      <c r="S50"/>
      <c r="T50"/>
      <c r="U50"/>
      <c r="V50"/>
      <c r="W50"/>
      <c r="X50"/>
      <c r="Y50"/>
    </row>
    <row r="51" spans="1:25" x14ac:dyDescent="0.25">
      <c r="A51" s="19">
        <v>45</v>
      </c>
      <c r="B51" s="16">
        <v>1.2717000000000001</v>
      </c>
      <c r="C51" s="16">
        <v>1.1942999999999999</v>
      </c>
      <c r="D51" s="16">
        <v>1.2058</v>
      </c>
      <c r="E51" s="16">
        <v>1.2479</v>
      </c>
      <c r="F51" s="16">
        <v>1.2955000000000001</v>
      </c>
      <c r="G51" s="13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x14ac:dyDescent="0.25">
      <c r="A52" s="19">
        <v>50</v>
      </c>
      <c r="B52" s="16">
        <v>1.2838000000000001</v>
      </c>
      <c r="C52" s="16">
        <v>1.2606999999999999</v>
      </c>
      <c r="D52" s="16">
        <v>1.3128</v>
      </c>
      <c r="E52" s="16">
        <v>1.3147</v>
      </c>
      <c r="F52" s="16">
        <v>1.1821999999999999</v>
      </c>
      <c r="G52" s="13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x14ac:dyDescent="0.25">
      <c r="A53" s="19">
        <v>55</v>
      </c>
      <c r="B53" s="29">
        <v>1.3984000000000001</v>
      </c>
      <c r="C53" s="29">
        <v>1.3706</v>
      </c>
      <c r="D53" s="29">
        <v>1.4407000000000001</v>
      </c>
      <c r="E53" s="29">
        <v>1.4481999999999999</v>
      </c>
      <c r="F53" s="29">
        <v>1.2918000000000001</v>
      </c>
      <c r="G53" s="2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x14ac:dyDescent="0.25">
      <c r="A54" s="19">
        <v>60</v>
      </c>
      <c r="B54" s="16">
        <v>1.5353000000000001</v>
      </c>
      <c r="C54" s="16">
        <v>1.5015000000000001</v>
      </c>
      <c r="D54" s="16">
        <v>1.5961000000000001</v>
      </c>
      <c r="E54" s="28">
        <v>1.6117999999999999</v>
      </c>
      <c r="F54" s="16">
        <v>1.2108000000000001</v>
      </c>
      <c r="G54" s="13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x14ac:dyDescent="0.25">
      <c r="A55" s="19">
        <v>65</v>
      </c>
      <c r="B55" s="16">
        <v>1.7038</v>
      </c>
      <c r="C55" s="16">
        <v>1.66</v>
      </c>
      <c r="D55" s="16">
        <v>1.7927</v>
      </c>
      <c r="E55" s="28">
        <v>1.8170999999999999</v>
      </c>
      <c r="F55" s="16">
        <v>1.3260000000000001</v>
      </c>
      <c r="G55" s="13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x14ac:dyDescent="0.25">
      <c r="A56" s="19">
        <v>70</v>
      </c>
      <c r="B56" s="29">
        <v>1.9159999999999999</v>
      </c>
      <c r="C56" s="29">
        <v>1.8559000000000001</v>
      </c>
      <c r="D56" s="29">
        <v>2.0541999999999998</v>
      </c>
      <c r="E56" s="30">
        <v>2.0992000000000002</v>
      </c>
      <c r="F56" s="29">
        <v>1.4666999999999999</v>
      </c>
      <c r="G56" s="23"/>
      <c r="H56" s="9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x14ac:dyDescent="0.25">
      <c r="A57" s="19">
        <v>75</v>
      </c>
      <c r="B57" s="28">
        <v>1.8917999999999999</v>
      </c>
      <c r="C57" s="16">
        <v>1.8324</v>
      </c>
      <c r="D57" s="16">
        <v>2.1545999999999998</v>
      </c>
      <c r="E57" s="16">
        <v>2.2793999999999999</v>
      </c>
      <c r="F57" s="28">
        <v>1.3955</v>
      </c>
      <c r="G57" s="13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x14ac:dyDescent="0.25">
      <c r="A58" s="19">
        <v>80</v>
      </c>
      <c r="B58" s="28">
        <v>2.1629999999999998</v>
      </c>
      <c r="C58" s="16">
        <v>2.0741999999999998</v>
      </c>
      <c r="D58" s="14">
        <v>2.5219999999999998</v>
      </c>
      <c r="E58" s="16">
        <v>2.7128999999999999</v>
      </c>
      <c r="F58" s="28">
        <v>1.5624</v>
      </c>
      <c r="G58" s="13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x14ac:dyDescent="0.25">
      <c r="A59" s="19">
        <v>85</v>
      </c>
      <c r="B59" s="28">
        <v>2.5284</v>
      </c>
      <c r="C59" s="16">
        <v>2.3894000000000002</v>
      </c>
      <c r="D59" s="14">
        <v>3.0404</v>
      </c>
      <c r="E59" s="16">
        <v>3.35</v>
      </c>
      <c r="F59" s="28">
        <v>1.7303999999999999</v>
      </c>
      <c r="G59" s="13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x14ac:dyDescent="0.25">
      <c r="A60" s="19">
        <v>90</v>
      </c>
      <c r="B60" s="28">
        <v>3.0478000000000001</v>
      </c>
      <c r="C60" s="16">
        <v>2.8176000000000001</v>
      </c>
      <c r="D60" s="14">
        <v>3.827</v>
      </c>
      <c r="E60" s="16">
        <v>4.3781999999999996</v>
      </c>
      <c r="F60" s="28">
        <v>1.9798</v>
      </c>
      <c r="G60" s="13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x14ac:dyDescent="0.25">
      <c r="A61" s="19">
        <v>95</v>
      </c>
      <c r="B61" s="28">
        <v>3.8445999999999998</v>
      </c>
      <c r="C61" s="16">
        <v>3.4327999999999999</v>
      </c>
      <c r="D61" s="14">
        <v>5.1626000000000003</v>
      </c>
      <c r="E61" s="16">
        <v>6.3170999999999999</v>
      </c>
      <c r="F61" s="28">
        <v>2.3271999999999999</v>
      </c>
      <c r="G61" s="13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x14ac:dyDescent="0.25">
      <c r="A62" s="19" t="s">
        <v>27</v>
      </c>
      <c r="B62" s="28">
        <v>5.2218999999999998</v>
      </c>
      <c r="C62" s="16">
        <v>4.3917000000000002</v>
      </c>
      <c r="D62" s="14">
        <v>7.9302000000000001</v>
      </c>
      <c r="E62" s="16">
        <v>11.337</v>
      </c>
      <c r="F62" s="28">
        <v>2.8449</v>
      </c>
      <c r="G62" s="13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x14ac:dyDescent="0.25">
      <c r="A63" s="10"/>
      <c r="B63" s="26"/>
      <c r="C63" s="26"/>
      <c r="D63" s="26"/>
      <c r="E63" s="26"/>
      <c r="F63" s="26"/>
      <c r="G63" s="15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x14ac:dyDescent="0.25">
      <c r="A64" s="13"/>
      <c r="B64" s="16"/>
      <c r="C64" s="16"/>
      <c r="D64" s="16"/>
      <c r="E64" s="16"/>
      <c r="F64" s="16"/>
      <c r="G64" s="1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38"/>
  <sheetViews>
    <sheetView workbookViewId="0">
      <pane xSplit="2" topLeftCell="C1" activePane="topRight" state="frozen"/>
      <selection pane="topRight"/>
    </sheetView>
  </sheetViews>
  <sheetFormatPr defaultColWidth="9.140625" defaultRowHeight="15" customHeight="1" x14ac:dyDescent="0.25"/>
  <cols>
    <col min="1" max="2" width="20.7109375" style="2" customWidth="1"/>
    <col min="3" max="3" width="16.7109375" style="2" customWidth="1"/>
    <col min="4" max="5" width="10.7109375" style="3" customWidth="1"/>
    <col min="6" max="7" width="10.7109375" style="6" customWidth="1"/>
    <col min="8" max="8" width="10.7109375" style="4" customWidth="1"/>
    <col min="9" max="9" width="10.7109375" style="5" customWidth="1"/>
    <col min="10" max="10" width="10.7109375" style="4" customWidth="1"/>
    <col min="11" max="11" width="10.7109375" style="5" customWidth="1"/>
    <col min="14" max="38" width="12.7109375" style="2" customWidth="1"/>
    <col min="39" max="16384" width="9.140625" style="2"/>
  </cols>
  <sheetData>
    <row r="1" spans="1:11" ht="15" customHeight="1" x14ac:dyDescent="0.25">
      <c r="A1" s="39" t="s">
        <v>15</v>
      </c>
      <c r="B1" s="39" t="s">
        <v>8</v>
      </c>
      <c r="C1" s="40" t="s">
        <v>9</v>
      </c>
      <c r="D1" s="35" t="s">
        <v>46</v>
      </c>
      <c r="E1" s="35" t="s">
        <v>47</v>
      </c>
      <c r="F1" s="35" t="s">
        <v>51</v>
      </c>
      <c r="G1" s="35" t="s">
        <v>49</v>
      </c>
      <c r="H1" s="35" t="s">
        <v>48</v>
      </c>
      <c r="I1" s="35" t="s">
        <v>49</v>
      </c>
      <c r="J1" s="35" t="s">
        <v>50</v>
      </c>
      <c r="K1" s="35" t="s">
        <v>49</v>
      </c>
    </row>
    <row r="2" spans="1:11" ht="15" customHeight="1" x14ac:dyDescent="0.3">
      <c r="A2" s="36" t="s">
        <v>78</v>
      </c>
      <c r="B2" s="36" t="s">
        <v>79</v>
      </c>
      <c r="C2" s="37">
        <f>E2+I2+K2+G2</f>
        <v>3613</v>
      </c>
      <c r="D2" s="32">
        <v>18.59</v>
      </c>
      <c r="E2" s="33">
        <f>ROUNDDOWN(IF(D2=0,0,(1010/((18.28/D2)^1.2195))-10),0)</f>
        <v>1020</v>
      </c>
      <c r="F2" s="32">
        <v>58.09</v>
      </c>
      <c r="G2" s="33">
        <f>ROUNDDOWN(IF(F2=0,0,(1010/((60.38/F2)^1.1765))-10),0)</f>
        <v>955</v>
      </c>
      <c r="H2" s="32">
        <v>73.47</v>
      </c>
      <c r="I2" s="33">
        <f>ROUNDDOWN(IF(H2=0,0,(1010/((62.58/H2)^1.0309))-10),0)</f>
        <v>1181</v>
      </c>
      <c r="J2" s="32">
        <v>36.93</v>
      </c>
      <c r="K2" s="33">
        <f>ROUNDDOWN(IF(J2=0,0,(1010/((71.02/J2)^1.1765))-10),0)</f>
        <v>457</v>
      </c>
    </row>
    <row r="3" spans="1:11" ht="15" customHeight="1" x14ac:dyDescent="0.3">
      <c r="A3" s="38" t="s">
        <v>54</v>
      </c>
      <c r="B3" s="38" t="s">
        <v>7</v>
      </c>
      <c r="C3" s="37">
        <f>E3+I3+K3+G3</f>
        <v>2751</v>
      </c>
      <c r="D3" s="32">
        <v>13.91</v>
      </c>
      <c r="E3" s="33">
        <f>ROUNDDOWN(IF(D3=0,0,(1010/((18.28/D3)^1.2195))-10),0)</f>
        <v>713</v>
      </c>
      <c r="F3" s="32">
        <v>46.73</v>
      </c>
      <c r="G3" s="33">
        <f>ROUNDDOWN(IF(F3=0,0,(1010/((60.38/F3)^1.1765))-10),0)</f>
        <v>737</v>
      </c>
      <c r="H3" s="32">
        <v>51.55</v>
      </c>
      <c r="I3" s="33">
        <f>ROUNDDOWN(IF(H3=0,0,(1010/((62.58/H3)^1.0309))-10),0)</f>
        <v>817</v>
      </c>
      <c r="J3" s="32">
        <v>38.729999999999997</v>
      </c>
      <c r="K3" s="33">
        <f>ROUNDDOWN(IF(J3=0,0,(1010/((71.02/J3)^1.1765))-10),0)</f>
        <v>484</v>
      </c>
    </row>
    <row r="4" spans="1:11" ht="15" customHeight="1" x14ac:dyDescent="0.3">
      <c r="A4" s="38" t="s">
        <v>55</v>
      </c>
      <c r="B4" s="38" t="s">
        <v>7</v>
      </c>
      <c r="C4" s="37">
        <f>E4+I4+K4+G4</f>
        <v>2311</v>
      </c>
      <c r="D4" s="32">
        <v>10.83</v>
      </c>
      <c r="E4" s="33">
        <f>ROUNDDOWN(IF(D4=0,0,(1010/((18.28/D4)^1.2195))-10),0)</f>
        <v>523</v>
      </c>
      <c r="F4" s="32">
        <v>43.34</v>
      </c>
      <c r="G4" s="33">
        <f>ROUNDDOWN(IF(F4=0,0,(1010/((60.38/F4)^1.1765))-10),0)</f>
        <v>673</v>
      </c>
      <c r="H4" s="32">
        <v>39.630000000000003</v>
      </c>
      <c r="I4" s="33">
        <f>ROUNDDOWN(IF(H4=0,0,(1010/((62.58/H4)^1.0309))-10),0)</f>
        <v>620</v>
      </c>
      <c r="J4" s="32">
        <v>39.44</v>
      </c>
      <c r="K4" s="33">
        <f>ROUNDDOWN(IF(J4=0,0,(1010/((71.02/J4)^1.1765))-10),0)</f>
        <v>495</v>
      </c>
    </row>
    <row r="5" spans="1:11" ht="15" customHeight="1" x14ac:dyDescent="0.3">
      <c r="A5" s="38" t="s">
        <v>56</v>
      </c>
      <c r="B5" s="38" t="s">
        <v>7</v>
      </c>
      <c r="C5" s="37">
        <f>E5+I5+K5+G5</f>
        <v>1662</v>
      </c>
      <c r="D5" s="32">
        <v>10.51</v>
      </c>
      <c r="E5" s="33">
        <f>ROUNDDOWN(IF(D5=0,0,(1010/((18.28/D5)^1.2195))-10),0)</f>
        <v>504</v>
      </c>
      <c r="F5" s="32">
        <v>33.770000000000003</v>
      </c>
      <c r="G5" s="33">
        <f>ROUNDDOWN(IF(F5=0,0,(1010/((60.38/F5)^1.1765))-10),0)</f>
        <v>499</v>
      </c>
      <c r="H5" s="32">
        <v>41.99</v>
      </c>
      <c r="I5" s="33">
        <f>ROUNDDOWN(IF(H5=0,0,(1010/((62.58/H5)^1.0309))-10),0)</f>
        <v>659</v>
      </c>
      <c r="J5" s="32"/>
      <c r="K5" s="33">
        <f>ROUNDDOWN(IF(J5=0,0,(1010/((71.02/J5)^1.1765))-10),0)</f>
        <v>0</v>
      </c>
    </row>
    <row r="6" spans="1:11" ht="15" customHeight="1" x14ac:dyDescent="0.3">
      <c r="A6" s="38" t="s">
        <v>132</v>
      </c>
      <c r="B6" s="38" t="s">
        <v>133</v>
      </c>
      <c r="C6" s="37">
        <f>E6+I6+K6+G6</f>
        <v>1454</v>
      </c>
      <c r="D6" s="32">
        <v>9.6199999999999992</v>
      </c>
      <c r="E6" s="33">
        <f>ROUNDDOWN(IF(D6=0,0,(1010/((18.28/D6)^1.2195))-10),0)</f>
        <v>451</v>
      </c>
      <c r="F6" s="32">
        <v>29.61</v>
      </c>
      <c r="G6" s="33">
        <f>ROUNDDOWN(IF(F6=0,0,(1010/((60.38/F6)^1.1765))-10),0)</f>
        <v>426</v>
      </c>
      <c r="H6" s="32">
        <v>18.489999999999998</v>
      </c>
      <c r="I6" s="33">
        <f>ROUNDDOWN(IF(H6=0,0,(1010/((62.58/H6)^1.0309))-10),0)</f>
        <v>277</v>
      </c>
      <c r="J6" s="32">
        <v>26.03</v>
      </c>
      <c r="K6" s="33">
        <f>ROUNDDOWN(IF(J6=0,0,(1010/((71.02/J6)^1.1765))-10),0)</f>
        <v>300</v>
      </c>
    </row>
    <row r="7" spans="1:11" ht="15" customHeight="1" x14ac:dyDescent="0.3">
      <c r="A7" s="38" t="s">
        <v>120</v>
      </c>
      <c r="B7" s="38" t="s">
        <v>7</v>
      </c>
      <c r="C7" s="37">
        <f>E7+I7+K7+G7</f>
        <v>1110</v>
      </c>
      <c r="D7" s="32">
        <v>8.8800000000000008</v>
      </c>
      <c r="E7" s="33">
        <f>ROUNDDOWN(IF(D7=0,0,(1010/((18.28/D7)^1.2195))-10),0)</f>
        <v>408</v>
      </c>
      <c r="F7" s="32">
        <v>29.42</v>
      </c>
      <c r="G7" s="33">
        <f>ROUNDDOWN(IF(F7=0,0,(1010/((60.38/F7)^1.1765))-10),0)</f>
        <v>423</v>
      </c>
      <c r="H7" s="32"/>
      <c r="I7" s="33">
        <f>ROUNDDOWN(IF(H7=0,0,(1010/((62.58/H7)^1.0309))-10),0)</f>
        <v>0</v>
      </c>
      <c r="J7" s="32">
        <v>24.57</v>
      </c>
      <c r="K7" s="33">
        <f>ROUNDDOWN(IF(J7=0,0,(1010/((71.02/J7)^1.1765))-10),0)</f>
        <v>279</v>
      </c>
    </row>
    <row r="8" spans="1:11" ht="15" customHeight="1" x14ac:dyDescent="0.25">
      <c r="A8" s="38" t="s">
        <v>80</v>
      </c>
      <c r="B8" s="38" t="s">
        <v>44</v>
      </c>
      <c r="C8" s="37">
        <f>E8+I8+K8+G8</f>
        <v>1002</v>
      </c>
      <c r="D8" s="32"/>
      <c r="E8" s="33">
        <f>ROUNDDOWN(IF(D8=0,0,(1010/((18.28/D8)^1.2195))-10),0)</f>
        <v>0</v>
      </c>
      <c r="F8" s="32">
        <v>60.49</v>
      </c>
      <c r="G8" s="33">
        <f>ROUNDDOWN(IF(F8=0,0,(1010/((60.38/F8)^1.1765))-10),0)</f>
        <v>1002</v>
      </c>
      <c r="H8" s="32"/>
      <c r="I8" s="33">
        <f>ROUNDDOWN(IF(H8=0,0,(1010/((62.58/H8)^1.0309))-10),0)</f>
        <v>0</v>
      </c>
      <c r="J8" s="32"/>
      <c r="K8" s="33">
        <f>ROUNDDOWN(IF(J8=0,0,(1010/((71.02/J8)^1.1765))-10),0)</f>
        <v>0</v>
      </c>
    </row>
    <row r="9" spans="1:11" ht="15" customHeight="1" x14ac:dyDescent="0.25">
      <c r="A9" s="38" t="s">
        <v>52</v>
      </c>
      <c r="B9" s="38" t="s">
        <v>53</v>
      </c>
      <c r="C9" s="37">
        <f>E9+I9+K9+G9</f>
        <v>914</v>
      </c>
      <c r="D9" s="32">
        <v>10.75</v>
      </c>
      <c r="E9" s="33">
        <f>ROUNDDOWN(IF(D9=0,0,(1010/((18.28/D9)^1.2195))-10),0)</f>
        <v>518</v>
      </c>
      <c r="F9" s="32"/>
      <c r="G9" s="33">
        <f>ROUNDDOWN(IF(F9=0,0,(1010/((60.38/F9)^1.1765))-10),0)</f>
        <v>0</v>
      </c>
      <c r="H9" s="32">
        <v>25.88</v>
      </c>
      <c r="I9" s="33">
        <f>ROUNDDOWN(IF(H9=0,0,(1010/((62.58/H9)^1.0309))-10),0)</f>
        <v>396</v>
      </c>
      <c r="J9" s="32"/>
      <c r="K9" s="33">
        <f>ROUNDDOWN(IF(J9=0,0,(1010/((71.02/J9)^1.1765))-10),0)</f>
        <v>0</v>
      </c>
    </row>
    <row r="10" spans="1:11" ht="15" customHeight="1" x14ac:dyDescent="0.3">
      <c r="A10" s="38" t="s">
        <v>232</v>
      </c>
      <c r="B10" s="38" t="s">
        <v>133</v>
      </c>
      <c r="C10" s="37">
        <f>E10+I10+K10+G10</f>
        <v>742</v>
      </c>
      <c r="D10" s="32">
        <v>9.19</v>
      </c>
      <c r="E10" s="33">
        <f>ROUNDDOWN(IF(D10=0,0,(1010/((18.28/D10)^1.2195))-10),0)</f>
        <v>426</v>
      </c>
      <c r="F10" s="32"/>
      <c r="G10" s="33">
        <f>ROUNDDOWN(IF(F10=0,0,(1010/((60.38/F10)^1.1765))-10),0)</f>
        <v>0</v>
      </c>
      <c r="H10" s="32"/>
      <c r="I10" s="33">
        <f>ROUNDDOWN(IF(H10=0,0,(1010/((62.58/H10)^1.0309))-10),0)</f>
        <v>0</v>
      </c>
      <c r="J10" s="32">
        <v>27.22</v>
      </c>
      <c r="K10" s="33">
        <f>ROUNDDOWN(IF(J10=0,0,(1010/((71.02/J10)^1.1765))-10),0)</f>
        <v>316</v>
      </c>
    </row>
    <row r="11" spans="1:11" ht="15" customHeight="1" x14ac:dyDescent="0.3">
      <c r="A11" s="38" t="s">
        <v>247</v>
      </c>
      <c r="B11" s="38" t="s">
        <v>45</v>
      </c>
      <c r="C11" s="37">
        <f>E11+I11+K11+G11</f>
        <v>569</v>
      </c>
      <c r="D11" s="32"/>
      <c r="E11" s="33">
        <f>ROUNDDOWN(IF(D11=0,0,(1010/((18.28/D11)^1.2195))-10),0)</f>
        <v>0</v>
      </c>
      <c r="F11" s="32"/>
      <c r="G11" s="33">
        <f>ROUNDDOWN(IF(F11=0,0,(1010/((60.38/F11)^1.1765))-10),0)</f>
        <v>0</v>
      </c>
      <c r="H11" s="32"/>
      <c r="I11" s="33">
        <f>ROUNDDOWN(IF(H11=0,0,(1010/((62.58/H11)^1.0309))-10),0)</f>
        <v>0</v>
      </c>
      <c r="J11" s="32">
        <v>44.31</v>
      </c>
      <c r="K11" s="33">
        <f>ROUNDDOWN(IF(J11=0,0,(1010/((71.02/J11)^1.1765))-10),0)</f>
        <v>569</v>
      </c>
    </row>
    <row r="12" spans="1:11" ht="15" customHeight="1" x14ac:dyDescent="0.3">
      <c r="A12" s="38" t="s">
        <v>377</v>
      </c>
      <c r="B12" s="38" t="s">
        <v>378</v>
      </c>
      <c r="C12" s="37">
        <f>E12+I12+K12+G12</f>
        <v>518</v>
      </c>
      <c r="D12" s="32"/>
      <c r="E12" s="33">
        <f>ROUNDDOWN(IF(D12=0,0,(1010/((18.28/D12)^1.2195))-10),0)</f>
        <v>0</v>
      </c>
      <c r="F12" s="32"/>
      <c r="G12" s="33">
        <f>ROUNDDOWN(IF(F12=0,0,(1010/((60.38/F12)^1.1765))-10),0)</f>
        <v>0</v>
      </c>
      <c r="H12" s="32"/>
      <c r="I12" s="33">
        <f>ROUNDDOWN(IF(H12=0,0,(1010/((62.58/H12)^1.0309))-10),0)</f>
        <v>0</v>
      </c>
      <c r="J12" s="32">
        <v>40.950000000000003</v>
      </c>
      <c r="K12" s="33">
        <f>ROUNDDOWN(IF(J12=0,0,(1010/((71.02/J12)^1.1765))-10),0)</f>
        <v>518</v>
      </c>
    </row>
    <row r="13" spans="1:11" ht="15" customHeight="1" x14ac:dyDescent="0.3">
      <c r="A13" s="38" t="s">
        <v>322</v>
      </c>
      <c r="B13" s="38" t="s">
        <v>193</v>
      </c>
      <c r="C13" s="37">
        <f>E13+I13+K13+G13</f>
        <v>511</v>
      </c>
      <c r="D13" s="32">
        <v>10.63</v>
      </c>
      <c r="E13" s="33">
        <f>ROUNDDOWN(IF(D13=0,0,(1010/((18.28/D13)^1.2195))-10),0)</f>
        <v>511</v>
      </c>
      <c r="F13" s="32"/>
      <c r="G13" s="33">
        <f>ROUNDDOWN(IF(F13=0,0,(1010/((60.38/F13)^1.1765))-10),0)</f>
        <v>0</v>
      </c>
      <c r="H13" s="32"/>
      <c r="I13" s="33">
        <f>ROUNDDOWN(IF(H13=0,0,(1010/((62.58/H13)^1.0309))-10),0)</f>
        <v>0</v>
      </c>
      <c r="J13" s="32"/>
      <c r="K13" s="33">
        <f>ROUNDDOWN(IF(J13=0,0,(1010/((71.02/J13)^1.1765))-10),0)</f>
        <v>0</v>
      </c>
    </row>
    <row r="14" spans="1:11" ht="15" customHeight="1" x14ac:dyDescent="0.25">
      <c r="A14" s="38" t="s">
        <v>271</v>
      </c>
      <c r="B14" s="38" t="s">
        <v>272</v>
      </c>
      <c r="C14" s="37">
        <f>E14+I14+K14+G14</f>
        <v>443</v>
      </c>
      <c r="D14" s="32"/>
      <c r="E14" s="33">
        <f>ROUNDDOWN(IF(D14=0,0,(1010/((18.28/D14)^1.2195))-10),0)</f>
        <v>0</v>
      </c>
      <c r="F14" s="32"/>
      <c r="G14" s="33">
        <f>ROUNDDOWN(IF(F14=0,0,(1010/((60.38/F14)^1.1765))-10),0)</f>
        <v>0</v>
      </c>
      <c r="H14" s="32"/>
      <c r="I14" s="33">
        <f>ROUNDDOWN(IF(H14=0,0,(1010/((62.58/H14)^1.0309))-10),0)</f>
        <v>0</v>
      </c>
      <c r="J14" s="32">
        <v>35.950000000000003</v>
      </c>
      <c r="K14" s="33">
        <f>ROUNDDOWN(IF(J14=0,0,(1010/((71.02/J14)^1.1765))-10),0)</f>
        <v>443</v>
      </c>
    </row>
    <row r="15" spans="1:11" ht="15" customHeight="1" x14ac:dyDescent="0.25">
      <c r="A15" s="38" t="s">
        <v>270</v>
      </c>
      <c r="B15" s="38" t="s">
        <v>234</v>
      </c>
      <c r="C15" s="37">
        <f>E15+I15+K15+G15</f>
        <v>442</v>
      </c>
      <c r="D15" s="32"/>
      <c r="E15" s="33">
        <f>ROUNDDOWN(IF(D15=0,0,(1010/((18.28/D15)^1.2195))-10),0)</f>
        <v>0</v>
      </c>
      <c r="F15" s="32"/>
      <c r="G15" s="33">
        <f>ROUNDDOWN(IF(F15=0,0,(1010/((60.38/F15)^1.1765))-10),0)</f>
        <v>0</v>
      </c>
      <c r="H15" s="32"/>
      <c r="I15" s="33">
        <f>ROUNDDOWN(IF(H15=0,0,(1010/((62.58/H15)^1.0309))-10),0)</f>
        <v>0</v>
      </c>
      <c r="J15" s="32">
        <v>35.9</v>
      </c>
      <c r="K15" s="33">
        <f>ROUNDDOWN(IF(J15=0,0,(1010/((71.02/J15)^1.1765))-10),0)</f>
        <v>442</v>
      </c>
    </row>
    <row r="16" spans="1:11" ht="15" customHeight="1" x14ac:dyDescent="0.3">
      <c r="A16" s="38" t="s">
        <v>314</v>
      </c>
      <c r="B16" s="38" t="s">
        <v>13</v>
      </c>
      <c r="C16" s="37">
        <f>E16+I16+K16+G16</f>
        <v>391</v>
      </c>
      <c r="D16" s="32">
        <v>8.58</v>
      </c>
      <c r="E16" s="33">
        <f>ROUNDDOWN(IF(D16=0,0,(1010/((18.28/D16)^1.2195))-10),0)</f>
        <v>391</v>
      </c>
      <c r="F16" s="32"/>
      <c r="G16" s="33">
        <f>ROUNDDOWN(IF(F16=0,0,(1010/((60.38/F16)^1.1765))-10),0)</f>
        <v>0</v>
      </c>
      <c r="H16" s="32"/>
      <c r="I16" s="33">
        <f>ROUNDDOWN(IF(H16=0,0,(1010/((62.58/H16)^1.0309))-10),0)</f>
        <v>0</v>
      </c>
      <c r="J16" s="32"/>
      <c r="K16" s="33">
        <f>ROUNDDOWN(IF(J16=0,0,(1010/((71.02/J16)^1.1765))-10),0)</f>
        <v>0</v>
      </c>
    </row>
    <row r="17" spans="1:11" ht="15" customHeight="1" x14ac:dyDescent="0.25">
      <c r="A17" s="38" t="s">
        <v>191</v>
      </c>
      <c r="B17" s="38" t="s">
        <v>7</v>
      </c>
      <c r="C17" s="37">
        <f>E17+I17+K17+G17</f>
        <v>389</v>
      </c>
      <c r="D17" s="32"/>
      <c r="E17" s="33">
        <f>ROUNDDOWN(IF(D17=0,0,(1010/((18.28/D17)^1.2195))-10),0)</f>
        <v>0</v>
      </c>
      <c r="F17" s="32">
        <v>17.14</v>
      </c>
      <c r="G17" s="33">
        <f>ROUNDDOWN(IF(F17=0,0,(1010/((60.38/F17)^1.1765))-10),0)</f>
        <v>219</v>
      </c>
      <c r="H17" s="32"/>
      <c r="I17" s="33">
        <f>ROUNDDOWN(IF(H17=0,0,(1010/((62.58/H17)^1.0309))-10),0)</f>
        <v>0</v>
      </c>
      <c r="J17" s="32">
        <v>16.46</v>
      </c>
      <c r="K17" s="33">
        <f>ROUNDDOWN(IF(J17=0,0,(1010/((71.02/J17)^1.1765))-10),0)</f>
        <v>170</v>
      </c>
    </row>
    <row r="18" spans="1:11" ht="15" customHeight="1" x14ac:dyDescent="0.25">
      <c r="A18" s="38" t="s">
        <v>273</v>
      </c>
      <c r="B18" s="38" t="s">
        <v>183</v>
      </c>
      <c r="C18" s="37">
        <f>E18+I18+K18+G18</f>
        <v>383</v>
      </c>
      <c r="D18" s="32"/>
      <c r="E18" s="33">
        <f>ROUNDDOWN(IF(D18=0,0,(1010/((18.28/D18)^1.2195))-10),0)</f>
        <v>0</v>
      </c>
      <c r="F18" s="32"/>
      <c r="G18" s="33">
        <f>ROUNDDOWN(IF(F18=0,0,(1010/((60.38/F18)^1.1765))-10),0)</f>
        <v>0</v>
      </c>
      <c r="H18" s="32"/>
      <c r="I18" s="33">
        <f>ROUNDDOWN(IF(H18=0,0,(1010/((62.58/H18)^1.0309))-10),0)</f>
        <v>0</v>
      </c>
      <c r="J18" s="32">
        <v>31.87</v>
      </c>
      <c r="K18" s="33">
        <f>ROUNDDOWN(IF(J18=0,0,(1010/((71.02/J18)^1.1765))-10),0)</f>
        <v>383</v>
      </c>
    </row>
    <row r="19" spans="1:11" ht="15" customHeight="1" x14ac:dyDescent="0.25">
      <c r="A19" s="38" t="s">
        <v>274</v>
      </c>
      <c r="B19" s="38" t="s">
        <v>183</v>
      </c>
      <c r="C19" s="37">
        <f>E19+I19+K19+G19</f>
        <v>376</v>
      </c>
      <c r="D19" s="32"/>
      <c r="E19" s="33">
        <f>ROUNDDOWN(IF(D19=0,0,(1010/((18.28/D19)^1.2195))-10),0)</f>
        <v>0</v>
      </c>
      <c r="F19" s="32"/>
      <c r="G19" s="33">
        <f>ROUNDDOWN(IF(F19=0,0,(1010/((60.38/F19)^1.1765))-10),0)</f>
        <v>0</v>
      </c>
      <c r="H19" s="32"/>
      <c r="I19" s="33">
        <f>ROUNDDOWN(IF(H19=0,0,(1010/((62.58/H19)^1.0309))-10),0)</f>
        <v>0</v>
      </c>
      <c r="J19" s="32">
        <v>31.37</v>
      </c>
      <c r="K19" s="33">
        <f>ROUNDDOWN(IF(J19=0,0,(1010/((71.02/J19)^1.1765))-10),0)</f>
        <v>376</v>
      </c>
    </row>
    <row r="20" spans="1:11" ht="15" customHeight="1" x14ac:dyDescent="0.25">
      <c r="A20" s="38" t="s">
        <v>323</v>
      </c>
      <c r="B20" s="38" t="s">
        <v>14</v>
      </c>
      <c r="C20" s="37">
        <f>E20+I20+K20+G20</f>
        <v>345</v>
      </c>
      <c r="D20" s="32">
        <v>7.76</v>
      </c>
      <c r="E20" s="33">
        <f>ROUNDDOWN(IF(D20=0,0,(1010/((18.28/D20)^1.2195))-10),0)</f>
        <v>345</v>
      </c>
      <c r="F20" s="32"/>
      <c r="G20" s="33">
        <f>ROUNDDOWN(IF(F20=0,0,(1010/((60.38/F20)^1.1765))-10),0)</f>
        <v>0</v>
      </c>
      <c r="H20" s="32"/>
      <c r="I20" s="33">
        <f>ROUNDDOWN(IF(H20=0,0,(1010/((62.58/H20)^1.0309))-10),0)</f>
        <v>0</v>
      </c>
      <c r="J20" s="32"/>
      <c r="K20" s="33">
        <f>ROUNDDOWN(IF(J20=0,0,(1010/((71.02/J20)^1.1765))-10),0)</f>
        <v>0</v>
      </c>
    </row>
    <row r="21" spans="1:11" ht="15" customHeight="1" x14ac:dyDescent="0.25">
      <c r="A21" s="38" t="s">
        <v>275</v>
      </c>
      <c r="B21" s="38" t="s">
        <v>234</v>
      </c>
      <c r="C21" s="37">
        <f>E21+I21+K21+G21</f>
        <v>325</v>
      </c>
      <c r="D21" s="32"/>
      <c r="E21" s="33">
        <f>ROUNDDOWN(IF(D21=0,0,(1010/((18.28/D21)^1.2195))-10),0)</f>
        <v>0</v>
      </c>
      <c r="F21" s="32"/>
      <c r="G21" s="33">
        <f>ROUNDDOWN(IF(F21=0,0,(1010/((60.38/F21)^1.1765))-10),0)</f>
        <v>0</v>
      </c>
      <c r="H21" s="32"/>
      <c r="I21" s="33">
        <f>ROUNDDOWN(IF(H21=0,0,(1010/((62.58/H21)^1.0309))-10),0)</f>
        <v>0</v>
      </c>
      <c r="J21" s="32">
        <v>27.86</v>
      </c>
      <c r="K21" s="33">
        <f>ROUNDDOWN(IF(J21=0,0,(1010/((71.02/J21)^1.1765))-10),0)</f>
        <v>325</v>
      </c>
    </row>
    <row r="22" spans="1:11" ht="15" customHeight="1" x14ac:dyDescent="0.3">
      <c r="A22" s="34" t="s">
        <v>324</v>
      </c>
      <c r="B22" s="34" t="s">
        <v>223</v>
      </c>
      <c r="C22" s="41">
        <f>E22+I22+K22+G22</f>
        <v>267</v>
      </c>
      <c r="D22" s="42">
        <v>6.34</v>
      </c>
      <c r="E22" s="43">
        <f>ROUNDDOWN(IF(D22=0,0,(1010/((18.28/D22)^1.2195))-10),0)</f>
        <v>267</v>
      </c>
      <c r="F22" s="42"/>
      <c r="G22" s="43">
        <f>ROUNDDOWN(IF(F22=0,0,(1010/((60.38/F22)^1.1765))-10),0)</f>
        <v>0</v>
      </c>
      <c r="H22" s="42"/>
      <c r="I22" s="43">
        <f>ROUNDDOWN(IF(H22=0,0,(1010/((62.58/H22)^1.0309))-10),0)</f>
        <v>0</v>
      </c>
      <c r="J22" s="42"/>
      <c r="K22" s="43">
        <f>ROUNDDOWN(IF(J22=0,0,(1010/((71.02/J22)^1.1765))-10),0)</f>
        <v>0</v>
      </c>
    </row>
    <row r="23" spans="1:11" s="7" customFormat="1" ht="15" customHeight="1" x14ac:dyDescent="0.25"/>
    <row r="24" spans="1:11" s="7" customFormat="1" ht="15" customHeight="1" x14ac:dyDescent="0.25"/>
    <row r="25" spans="1:11" s="7" customFormat="1" ht="15" customHeight="1" x14ac:dyDescent="0.25"/>
    <row r="26" spans="1:11" s="7" customFormat="1" ht="15" customHeight="1" x14ac:dyDescent="0.25"/>
    <row r="27" spans="1:11" s="7" customFormat="1" ht="15" customHeight="1" x14ac:dyDescent="0.25"/>
    <row r="28" spans="1:11" s="7" customFormat="1" ht="15" customHeight="1" x14ac:dyDescent="0.25"/>
    <row r="29" spans="1:11" s="7" customFormat="1" ht="15" customHeight="1" x14ac:dyDescent="0.25"/>
    <row r="30" spans="1:11" s="7" customFormat="1" ht="15" customHeight="1" x14ac:dyDescent="0.25"/>
    <row r="31" spans="1:11" s="7" customFormat="1" ht="15" customHeight="1" x14ac:dyDescent="0.25"/>
    <row r="32" spans="1:11" s="7" customFormat="1" ht="15" customHeight="1" x14ac:dyDescent="0.25"/>
    <row r="33" s="7" customFormat="1" ht="15" customHeight="1" x14ac:dyDescent="0.25"/>
    <row r="34" s="7" customFormat="1" ht="15" customHeight="1" x14ac:dyDescent="0.25"/>
    <row r="35" s="7" customFormat="1" ht="15" customHeight="1" x14ac:dyDescent="0.25"/>
    <row r="36" s="7" customFormat="1" ht="15" customHeight="1" x14ac:dyDescent="0.25"/>
    <row r="37" s="7" customFormat="1" ht="15" customHeight="1" x14ac:dyDescent="0.25"/>
    <row r="38" s="7" customFormat="1" ht="15" customHeight="1" x14ac:dyDescent="0.25"/>
    <row r="39" s="7" customFormat="1" ht="15" customHeight="1" x14ac:dyDescent="0.25"/>
    <row r="40" s="7" customFormat="1" ht="15" customHeight="1" x14ac:dyDescent="0.25"/>
    <row r="41" s="7" customFormat="1" ht="15" customHeight="1" x14ac:dyDescent="0.25"/>
    <row r="42" s="7" customFormat="1" ht="15" customHeight="1" x14ac:dyDescent="0.25"/>
    <row r="43" s="7" customFormat="1" ht="15" customHeight="1" x14ac:dyDescent="0.25"/>
    <row r="44" s="7" customFormat="1" ht="15" customHeight="1" x14ac:dyDescent="0.25"/>
    <row r="45" s="7" customFormat="1" ht="15" customHeight="1" x14ac:dyDescent="0.25"/>
    <row r="46" s="7" customFormat="1" ht="15" customHeight="1" x14ac:dyDescent="0.25"/>
    <row r="47" s="7" customFormat="1" ht="15" customHeight="1" x14ac:dyDescent="0.25"/>
    <row r="48" s="7" customFormat="1" ht="15" customHeight="1" x14ac:dyDescent="0.25"/>
    <row r="49" s="7" customFormat="1" ht="15" customHeight="1" x14ac:dyDescent="0.25"/>
    <row r="50" s="7" customFormat="1" ht="15" customHeight="1" x14ac:dyDescent="0.25"/>
    <row r="51" s="7" customFormat="1" ht="15" customHeight="1" x14ac:dyDescent="0.25"/>
    <row r="52" s="7" customFormat="1" ht="15" customHeight="1" x14ac:dyDescent="0.25"/>
    <row r="53" s="7" customFormat="1" ht="15" customHeight="1" x14ac:dyDescent="0.25"/>
    <row r="54" s="7" customFormat="1" ht="15" customHeight="1" x14ac:dyDescent="0.25"/>
    <row r="55" s="7" customFormat="1" ht="15" customHeight="1" x14ac:dyDescent="0.25"/>
    <row r="56" s="7" customFormat="1" ht="15" customHeight="1" x14ac:dyDescent="0.25"/>
    <row r="57" s="7" customFormat="1" ht="15" customHeight="1" x14ac:dyDescent="0.25"/>
    <row r="58" s="7" customFormat="1" ht="15" customHeight="1" x14ac:dyDescent="0.25"/>
    <row r="59" s="7" customFormat="1" ht="15" customHeight="1" x14ac:dyDescent="0.25"/>
    <row r="60" s="7" customFormat="1" ht="15" customHeight="1" x14ac:dyDescent="0.25"/>
    <row r="61" s="7" customFormat="1" ht="15" customHeight="1" x14ac:dyDescent="0.25"/>
    <row r="62" s="7" customFormat="1" ht="15" customHeight="1" x14ac:dyDescent="0.25"/>
    <row r="63" s="7" customFormat="1" ht="15" customHeight="1" x14ac:dyDescent="0.25"/>
    <row r="64" s="7" customFormat="1" ht="15" customHeight="1" x14ac:dyDescent="0.25"/>
    <row r="65" s="7" customFormat="1" ht="15" customHeight="1" x14ac:dyDescent="0.25"/>
    <row r="66" s="7" customFormat="1" ht="15" customHeight="1" x14ac:dyDescent="0.25"/>
    <row r="67" s="7" customFormat="1" ht="15" customHeight="1" x14ac:dyDescent="0.25"/>
    <row r="68" s="7" customFormat="1" ht="15" customHeight="1" x14ac:dyDescent="0.25"/>
    <row r="69" s="7" customFormat="1" ht="15" customHeight="1" x14ac:dyDescent="0.25"/>
    <row r="70" s="7" customFormat="1" ht="15" customHeight="1" x14ac:dyDescent="0.25"/>
    <row r="71" s="7" customFormat="1" ht="15" customHeight="1" x14ac:dyDescent="0.25"/>
    <row r="72" s="7" customFormat="1" ht="15" customHeight="1" x14ac:dyDescent="0.25"/>
    <row r="73" s="7" customFormat="1" ht="15" customHeight="1" x14ac:dyDescent="0.25"/>
    <row r="74" s="7" customFormat="1" ht="15" customHeight="1" x14ac:dyDescent="0.25"/>
    <row r="75" s="7" customFormat="1" ht="15" customHeight="1" x14ac:dyDescent="0.25"/>
    <row r="76" s="7" customFormat="1" ht="15" customHeight="1" x14ac:dyDescent="0.25"/>
    <row r="77" s="7" customFormat="1" ht="15" customHeight="1" x14ac:dyDescent="0.25"/>
    <row r="78" s="7" customFormat="1" ht="15" customHeight="1" x14ac:dyDescent="0.25"/>
    <row r="79" s="7" customFormat="1" ht="15" customHeight="1" x14ac:dyDescent="0.25"/>
    <row r="80" s="7" customFormat="1" ht="15" customHeight="1" x14ac:dyDescent="0.25"/>
    <row r="81" s="7" customFormat="1" ht="15" customHeight="1" x14ac:dyDescent="0.25"/>
    <row r="82" s="7" customFormat="1" ht="15" customHeight="1" x14ac:dyDescent="0.25"/>
    <row r="83" s="7" customFormat="1" ht="15" customHeight="1" x14ac:dyDescent="0.25"/>
    <row r="84" s="7" customFormat="1" ht="15" customHeight="1" x14ac:dyDescent="0.25"/>
    <row r="85" s="7" customFormat="1" ht="15" customHeight="1" x14ac:dyDescent="0.25"/>
    <row r="86" s="7" customFormat="1" ht="15" customHeight="1" x14ac:dyDescent="0.25"/>
    <row r="87" s="7" customFormat="1" ht="15" customHeight="1" x14ac:dyDescent="0.25"/>
    <row r="88" s="7" customFormat="1" ht="15" customHeight="1" x14ac:dyDescent="0.25"/>
    <row r="89" s="7" customFormat="1" ht="15" customHeight="1" x14ac:dyDescent="0.25"/>
    <row r="90" s="7" customFormat="1" ht="15" customHeight="1" x14ac:dyDescent="0.25"/>
    <row r="91" s="7" customFormat="1" ht="15" customHeight="1" x14ac:dyDescent="0.25"/>
    <row r="92" s="7" customFormat="1" ht="15" customHeight="1" x14ac:dyDescent="0.25"/>
    <row r="93" s="7" customFormat="1" ht="15" customHeight="1" x14ac:dyDescent="0.25"/>
    <row r="94" s="7" customFormat="1" ht="15" customHeight="1" x14ac:dyDescent="0.25"/>
    <row r="95" s="7" customFormat="1" ht="15" customHeight="1" x14ac:dyDescent="0.25"/>
    <row r="96" s="7" customFormat="1" ht="15" customHeight="1" x14ac:dyDescent="0.25"/>
    <row r="97" s="7" customFormat="1" ht="15" customHeight="1" x14ac:dyDescent="0.25"/>
    <row r="98" s="7" customFormat="1" ht="15" customHeight="1" x14ac:dyDescent="0.25"/>
    <row r="99" s="7" customFormat="1" ht="15" customHeight="1" x14ac:dyDescent="0.25"/>
    <row r="100" s="7" customFormat="1" ht="15" customHeight="1" x14ac:dyDescent="0.25"/>
    <row r="101" s="7" customFormat="1" ht="15" customHeight="1" x14ac:dyDescent="0.25"/>
    <row r="102" s="7" customFormat="1" ht="15" customHeight="1" x14ac:dyDescent="0.25"/>
    <row r="103" s="7" customFormat="1" ht="15" customHeight="1" x14ac:dyDescent="0.25"/>
    <row r="104" s="7" customFormat="1" ht="15" customHeight="1" x14ac:dyDescent="0.25"/>
    <row r="105" s="7" customFormat="1" ht="15" customHeight="1" x14ac:dyDescent="0.25"/>
    <row r="106" s="7" customFormat="1" ht="15" customHeight="1" x14ac:dyDescent="0.25"/>
    <row r="107" s="7" customFormat="1" ht="15" customHeight="1" x14ac:dyDescent="0.25"/>
    <row r="108" s="7" customFormat="1" ht="15" customHeight="1" x14ac:dyDescent="0.25"/>
    <row r="109" s="7" customFormat="1" ht="15" customHeight="1" x14ac:dyDescent="0.25"/>
    <row r="110" s="7" customFormat="1" ht="15" customHeight="1" x14ac:dyDescent="0.25"/>
    <row r="111" s="7" customFormat="1" ht="15" customHeight="1" x14ac:dyDescent="0.25"/>
    <row r="112" s="7" customFormat="1" ht="15" customHeight="1" x14ac:dyDescent="0.25"/>
    <row r="113" s="7" customFormat="1" ht="15" customHeight="1" x14ac:dyDescent="0.25"/>
    <row r="114" s="7" customFormat="1" ht="15" customHeight="1" x14ac:dyDescent="0.25"/>
    <row r="115" s="7" customFormat="1" ht="15" customHeight="1" x14ac:dyDescent="0.25"/>
    <row r="116" s="7" customFormat="1" ht="15" customHeight="1" x14ac:dyDescent="0.25"/>
    <row r="117" s="7" customFormat="1" ht="15" customHeight="1" x14ac:dyDescent="0.25"/>
    <row r="118" s="7" customFormat="1" ht="15" customHeight="1" x14ac:dyDescent="0.25"/>
    <row r="119" s="7" customFormat="1" ht="15" customHeight="1" x14ac:dyDescent="0.25"/>
    <row r="120" s="7" customFormat="1" ht="15" customHeight="1" x14ac:dyDescent="0.25"/>
    <row r="121" s="7" customFormat="1" ht="15" customHeight="1" x14ac:dyDescent="0.25"/>
    <row r="122" s="7" customFormat="1" ht="15" customHeight="1" x14ac:dyDescent="0.25"/>
    <row r="123" s="7" customFormat="1" ht="15" customHeight="1" x14ac:dyDescent="0.25"/>
    <row r="124" s="7" customFormat="1" ht="15" customHeight="1" x14ac:dyDescent="0.25"/>
    <row r="125" s="7" customFormat="1" ht="15" customHeight="1" x14ac:dyDescent="0.25"/>
    <row r="126" s="7" customFormat="1" ht="15" customHeight="1" x14ac:dyDescent="0.25"/>
    <row r="127" s="7" customFormat="1" ht="15" customHeight="1" x14ac:dyDescent="0.25"/>
    <row r="128" s="7" customFormat="1" ht="15" customHeight="1" x14ac:dyDescent="0.25"/>
    <row r="129" s="7" customFormat="1" ht="15" customHeight="1" x14ac:dyDescent="0.25"/>
    <row r="130" s="7" customFormat="1" ht="15" customHeight="1" x14ac:dyDescent="0.25"/>
    <row r="131" s="7" customFormat="1" ht="15" customHeight="1" x14ac:dyDescent="0.25"/>
    <row r="132" s="7" customFormat="1" ht="15" customHeight="1" x14ac:dyDescent="0.25"/>
    <row r="133" s="7" customFormat="1" ht="15" customHeight="1" x14ac:dyDescent="0.25"/>
    <row r="134" s="7" customFormat="1" ht="15" customHeight="1" x14ac:dyDescent="0.25"/>
    <row r="135" s="7" customFormat="1" ht="15" customHeight="1" x14ac:dyDescent="0.25"/>
    <row r="136" s="7" customFormat="1" ht="15" customHeight="1" x14ac:dyDescent="0.25"/>
    <row r="137" s="7" customFormat="1" ht="15" customHeight="1" x14ac:dyDescent="0.25"/>
    <row r="138" s="7" customFormat="1" ht="15" customHeight="1" x14ac:dyDescent="0.25"/>
    <row r="139" s="7" customFormat="1" ht="15" customHeight="1" x14ac:dyDescent="0.25"/>
    <row r="140" s="7" customFormat="1" ht="15" customHeight="1" x14ac:dyDescent="0.25"/>
    <row r="141" s="7" customFormat="1" ht="15" customHeight="1" x14ac:dyDescent="0.25"/>
    <row r="142" s="7" customFormat="1" ht="15" customHeight="1" x14ac:dyDescent="0.25"/>
    <row r="143" s="7" customFormat="1" ht="15" customHeight="1" x14ac:dyDescent="0.25"/>
    <row r="144" s="7" customFormat="1" ht="15" customHeight="1" x14ac:dyDescent="0.25"/>
    <row r="145" s="7" customFormat="1" ht="15" customHeight="1" x14ac:dyDescent="0.25"/>
    <row r="146" s="7" customFormat="1" ht="15" customHeight="1" x14ac:dyDescent="0.25"/>
    <row r="147" s="7" customFormat="1" ht="15" customHeight="1" x14ac:dyDescent="0.25"/>
    <row r="148" s="7" customFormat="1" ht="15" customHeight="1" x14ac:dyDescent="0.25"/>
    <row r="149" s="7" customFormat="1" ht="15" customHeight="1" x14ac:dyDescent="0.25"/>
    <row r="150" s="7" customFormat="1" ht="15" customHeight="1" x14ac:dyDescent="0.25"/>
    <row r="151" s="7" customFormat="1" ht="15" customHeight="1" x14ac:dyDescent="0.25"/>
    <row r="152" s="7" customFormat="1" ht="15" customHeight="1" x14ac:dyDescent="0.25"/>
    <row r="153" s="7" customFormat="1" ht="15" customHeight="1" x14ac:dyDescent="0.25"/>
    <row r="154" s="7" customFormat="1" ht="15" customHeight="1" x14ac:dyDescent="0.25"/>
    <row r="155" s="7" customFormat="1" ht="15" customHeight="1" x14ac:dyDescent="0.25"/>
    <row r="156" s="7" customFormat="1" ht="15" customHeight="1" x14ac:dyDescent="0.25"/>
    <row r="157" s="7" customFormat="1" ht="15" customHeight="1" x14ac:dyDescent="0.25"/>
    <row r="158" s="7" customFormat="1" ht="15" customHeight="1" x14ac:dyDescent="0.25"/>
    <row r="159" s="7" customFormat="1" ht="15" customHeight="1" x14ac:dyDescent="0.25"/>
    <row r="160" s="7" customFormat="1" ht="15" customHeight="1" x14ac:dyDescent="0.25"/>
    <row r="161" s="7" customFormat="1" ht="15" customHeight="1" x14ac:dyDescent="0.25"/>
    <row r="162" s="7" customFormat="1" ht="15" customHeight="1" x14ac:dyDescent="0.25"/>
    <row r="163" s="7" customFormat="1" ht="15" customHeight="1" x14ac:dyDescent="0.25"/>
    <row r="164" s="7" customFormat="1" ht="15" customHeight="1" x14ac:dyDescent="0.25"/>
    <row r="165" s="7" customFormat="1" ht="15" customHeight="1" x14ac:dyDescent="0.25"/>
    <row r="166" s="7" customFormat="1" ht="15" customHeight="1" x14ac:dyDescent="0.25"/>
    <row r="167" s="7" customFormat="1" ht="15" customHeight="1" x14ac:dyDescent="0.25"/>
    <row r="168" s="7" customFormat="1" ht="15" customHeight="1" x14ac:dyDescent="0.25"/>
    <row r="169" s="7" customFormat="1" ht="15" customHeight="1" x14ac:dyDescent="0.25"/>
    <row r="170" s="7" customFormat="1" ht="15" customHeight="1" x14ac:dyDescent="0.25"/>
    <row r="171" s="7" customFormat="1" ht="15" customHeight="1" x14ac:dyDescent="0.25"/>
    <row r="172" s="7" customFormat="1" ht="15" customHeight="1" x14ac:dyDescent="0.25"/>
    <row r="173" s="7" customFormat="1" ht="15" customHeight="1" x14ac:dyDescent="0.25"/>
    <row r="174" s="7" customFormat="1" ht="15" customHeight="1" x14ac:dyDescent="0.25"/>
    <row r="175" s="7" customFormat="1" ht="15" customHeight="1" x14ac:dyDescent="0.25"/>
    <row r="176" s="7" customFormat="1" ht="15" customHeight="1" x14ac:dyDescent="0.25"/>
    <row r="177" s="7" customFormat="1" ht="15" customHeight="1" x14ac:dyDescent="0.25"/>
    <row r="178" s="7" customFormat="1" ht="15" customHeight="1" x14ac:dyDescent="0.25"/>
    <row r="179" s="7" customFormat="1" ht="15" customHeight="1" x14ac:dyDescent="0.25"/>
    <row r="180" s="7" customFormat="1" ht="15" customHeight="1" x14ac:dyDescent="0.25"/>
    <row r="181" s="7" customFormat="1" ht="15" customHeight="1" x14ac:dyDescent="0.25"/>
    <row r="182" s="7" customFormat="1" ht="15" customHeight="1" x14ac:dyDescent="0.25"/>
    <row r="183" s="7" customFormat="1" ht="15" customHeight="1" x14ac:dyDescent="0.25"/>
    <row r="184" s="7" customFormat="1" ht="15" customHeight="1" x14ac:dyDescent="0.25"/>
    <row r="185" s="7" customFormat="1" ht="15" customHeight="1" x14ac:dyDescent="0.25"/>
    <row r="186" s="7" customFormat="1" ht="15" customHeight="1" x14ac:dyDescent="0.25"/>
    <row r="187" s="7" customFormat="1" ht="15" customHeight="1" x14ac:dyDescent="0.25"/>
    <row r="188" s="7" customFormat="1" ht="15" customHeight="1" x14ac:dyDescent="0.25"/>
    <row r="189" s="7" customFormat="1" ht="15" customHeight="1" x14ac:dyDescent="0.25"/>
    <row r="190" s="7" customFormat="1" ht="15" customHeight="1" x14ac:dyDescent="0.25"/>
    <row r="191" s="7" customFormat="1" ht="15" customHeight="1" x14ac:dyDescent="0.25"/>
    <row r="192" s="7" customFormat="1" ht="15" customHeight="1" x14ac:dyDescent="0.25"/>
    <row r="193" s="7" customFormat="1" ht="15" customHeight="1" x14ac:dyDescent="0.25"/>
    <row r="194" s="7" customFormat="1" ht="15" customHeight="1" x14ac:dyDescent="0.25"/>
    <row r="195" s="7" customFormat="1" ht="15" customHeight="1" x14ac:dyDescent="0.25"/>
    <row r="196" s="7" customFormat="1" ht="15" customHeight="1" x14ac:dyDescent="0.25"/>
    <row r="197" s="7" customFormat="1" ht="15" customHeight="1" x14ac:dyDescent="0.25"/>
    <row r="198" s="7" customFormat="1" ht="15" customHeight="1" x14ac:dyDescent="0.25"/>
    <row r="199" s="7" customFormat="1" ht="15" customHeight="1" x14ac:dyDescent="0.25"/>
    <row r="200" s="7" customFormat="1" ht="15" customHeight="1" x14ac:dyDescent="0.25"/>
    <row r="201" s="7" customFormat="1" ht="15" customHeight="1" x14ac:dyDescent="0.25"/>
    <row r="202" s="7" customFormat="1" ht="15" customHeight="1" x14ac:dyDescent="0.25"/>
    <row r="203" s="7" customFormat="1" ht="15" customHeight="1" x14ac:dyDescent="0.25"/>
    <row r="204" s="7" customFormat="1" ht="15" customHeight="1" x14ac:dyDescent="0.25"/>
    <row r="205" s="7" customFormat="1" ht="15" customHeight="1" x14ac:dyDescent="0.25"/>
    <row r="206" s="7" customFormat="1" ht="15" customHeight="1" x14ac:dyDescent="0.25"/>
    <row r="207" s="7" customFormat="1" ht="15" customHeight="1" x14ac:dyDescent="0.25"/>
    <row r="208" s="7" customFormat="1" ht="15" customHeight="1" x14ac:dyDescent="0.25"/>
    <row r="209" s="7" customFormat="1" ht="15" customHeight="1" x14ac:dyDescent="0.25"/>
    <row r="210" s="7" customFormat="1" ht="15" customHeight="1" x14ac:dyDescent="0.25"/>
    <row r="211" s="7" customFormat="1" ht="15" customHeight="1" x14ac:dyDescent="0.25"/>
    <row r="212" s="7" customFormat="1" ht="15" customHeight="1" x14ac:dyDescent="0.25"/>
    <row r="213" s="7" customFormat="1" ht="15" customHeight="1" x14ac:dyDescent="0.25"/>
    <row r="214" s="7" customFormat="1" ht="15" customHeight="1" x14ac:dyDescent="0.25"/>
    <row r="215" s="7" customFormat="1" ht="15" customHeight="1" x14ac:dyDescent="0.25"/>
    <row r="216" s="7" customFormat="1" ht="15" customHeight="1" x14ac:dyDescent="0.25"/>
    <row r="217" s="7" customFormat="1" ht="15" customHeight="1" x14ac:dyDescent="0.25"/>
    <row r="218" s="7" customFormat="1" ht="15" customHeight="1" x14ac:dyDescent="0.25"/>
    <row r="219" s="7" customFormat="1" ht="15" customHeight="1" x14ac:dyDescent="0.25"/>
    <row r="220" s="7" customFormat="1" ht="15" customHeight="1" x14ac:dyDescent="0.25"/>
    <row r="221" s="7" customFormat="1" ht="15" customHeight="1" x14ac:dyDescent="0.25"/>
    <row r="222" s="7" customFormat="1" ht="15" customHeight="1" x14ac:dyDescent="0.25"/>
    <row r="223" s="7" customFormat="1" ht="15" customHeight="1" x14ac:dyDescent="0.25"/>
    <row r="224" s="7" customFormat="1" ht="15" customHeight="1" x14ac:dyDescent="0.25"/>
    <row r="225" s="7" customFormat="1" ht="15" customHeight="1" x14ac:dyDescent="0.25"/>
    <row r="226" s="7" customFormat="1" ht="15" customHeight="1" x14ac:dyDescent="0.25"/>
    <row r="227" s="7" customFormat="1" ht="15" customHeight="1" x14ac:dyDescent="0.25"/>
    <row r="228" s="7" customFormat="1" ht="15" customHeight="1" x14ac:dyDescent="0.25"/>
    <row r="229" s="7" customFormat="1" ht="15" customHeight="1" x14ac:dyDescent="0.25"/>
    <row r="230" s="7" customFormat="1" ht="15" customHeight="1" x14ac:dyDescent="0.25"/>
    <row r="231" s="7" customFormat="1" ht="15" customHeight="1" x14ac:dyDescent="0.25"/>
    <row r="232" s="7" customFormat="1" ht="15" customHeight="1" x14ac:dyDescent="0.25"/>
    <row r="233" s="7" customFormat="1" ht="15" customHeight="1" x14ac:dyDescent="0.25"/>
    <row r="234" s="7" customFormat="1" ht="15" customHeight="1" x14ac:dyDescent="0.25"/>
    <row r="235" s="7" customFormat="1" ht="15" customHeight="1" x14ac:dyDescent="0.25"/>
    <row r="236" s="7" customFormat="1" ht="15" customHeight="1" x14ac:dyDescent="0.25"/>
    <row r="237" s="7" customFormat="1" ht="15" customHeight="1" x14ac:dyDescent="0.25"/>
    <row r="238" s="7" customFormat="1" ht="15" customHeight="1" x14ac:dyDescent="0.25"/>
    <row r="239" s="7" customFormat="1" ht="15" customHeight="1" x14ac:dyDescent="0.25"/>
    <row r="240" s="7" customFormat="1" ht="15" customHeight="1" x14ac:dyDescent="0.25"/>
    <row r="241" s="7" customFormat="1" ht="15" customHeight="1" x14ac:dyDescent="0.25"/>
    <row r="242" s="7" customFormat="1" ht="15" customHeight="1" x14ac:dyDescent="0.25"/>
    <row r="243" s="7" customFormat="1" ht="15" customHeight="1" x14ac:dyDescent="0.25"/>
    <row r="244" s="7" customFormat="1" ht="15" customHeight="1" x14ac:dyDescent="0.25"/>
    <row r="245" s="7" customFormat="1" ht="15" customHeight="1" x14ac:dyDescent="0.25"/>
    <row r="246" s="7" customFormat="1" ht="15" customHeight="1" x14ac:dyDescent="0.25"/>
    <row r="247" s="7" customFormat="1" ht="15" customHeight="1" x14ac:dyDescent="0.25"/>
    <row r="248" s="7" customFormat="1" ht="15" customHeight="1" x14ac:dyDescent="0.25"/>
    <row r="249" s="7" customFormat="1" ht="15" customHeight="1" x14ac:dyDescent="0.25"/>
    <row r="250" s="7" customFormat="1" ht="15" customHeight="1" x14ac:dyDescent="0.25"/>
    <row r="251" s="7" customFormat="1" ht="15" customHeight="1" x14ac:dyDescent="0.25"/>
    <row r="252" s="7" customFormat="1" ht="15" customHeight="1" x14ac:dyDescent="0.25"/>
    <row r="253" s="7" customFormat="1" ht="15" customHeight="1" x14ac:dyDescent="0.25"/>
    <row r="254" s="7" customFormat="1" ht="15" customHeight="1" x14ac:dyDescent="0.25"/>
    <row r="255" s="7" customFormat="1" ht="15" customHeight="1" x14ac:dyDescent="0.25"/>
    <row r="256" s="7" customFormat="1" ht="15" customHeight="1" x14ac:dyDescent="0.25"/>
    <row r="257" s="7" customFormat="1" ht="15" customHeight="1" x14ac:dyDescent="0.25"/>
    <row r="258" s="7" customFormat="1" ht="15" customHeight="1" x14ac:dyDescent="0.25"/>
    <row r="259" s="7" customFormat="1" ht="15" customHeight="1" x14ac:dyDescent="0.25"/>
    <row r="260" s="7" customFormat="1" ht="15" customHeight="1" x14ac:dyDescent="0.25"/>
    <row r="261" s="7" customFormat="1" ht="15" customHeight="1" x14ac:dyDescent="0.25"/>
    <row r="262" s="7" customFormat="1" ht="15" customHeight="1" x14ac:dyDescent="0.25"/>
    <row r="263" s="7" customFormat="1" ht="15" customHeight="1" x14ac:dyDescent="0.25"/>
    <row r="264" s="7" customFormat="1" ht="15" customHeight="1" x14ac:dyDescent="0.25"/>
    <row r="265" s="7" customFormat="1" ht="15" customHeight="1" x14ac:dyDescent="0.25"/>
    <row r="266" s="7" customFormat="1" ht="15" customHeight="1" x14ac:dyDescent="0.25"/>
    <row r="267" s="7" customFormat="1" ht="15" customHeight="1" x14ac:dyDescent="0.25"/>
    <row r="268" s="7" customFormat="1" ht="15" customHeight="1" x14ac:dyDescent="0.25"/>
    <row r="269" s="7" customFormat="1" ht="15" customHeight="1" x14ac:dyDescent="0.25"/>
    <row r="270" s="7" customFormat="1" ht="15" customHeight="1" x14ac:dyDescent="0.25"/>
    <row r="271" s="7" customFormat="1" ht="15" customHeight="1" x14ac:dyDescent="0.25"/>
    <row r="272" s="7" customFormat="1" ht="15" customHeight="1" x14ac:dyDescent="0.25"/>
    <row r="273" s="7" customFormat="1" ht="15" customHeight="1" x14ac:dyDescent="0.25"/>
    <row r="274" s="7" customFormat="1" ht="15" customHeight="1" x14ac:dyDescent="0.25"/>
    <row r="275" s="7" customFormat="1" ht="15" customHeight="1" x14ac:dyDescent="0.25"/>
    <row r="276" s="7" customFormat="1" ht="15" customHeight="1" x14ac:dyDescent="0.25"/>
    <row r="277" s="7" customFormat="1" ht="15" customHeight="1" x14ac:dyDescent="0.25"/>
    <row r="278" s="7" customFormat="1" ht="15" customHeight="1" x14ac:dyDescent="0.25"/>
    <row r="279" s="7" customFormat="1" ht="15" customHeight="1" x14ac:dyDescent="0.25"/>
    <row r="280" s="7" customFormat="1" ht="15" customHeight="1" x14ac:dyDescent="0.25"/>
    <row r="281" s="7" customFormat="1" ht="15" customHeight="1" x14ac:dyDescent="0.25"/>
    <row r="282" s="7" customFormat="1" ht="15" customHeight="1" x14ac:dyDescent="0.25"/>
    <row r="283" s="7" customFormat="1" ht="15" customHeight="1" x14ac:dyDescent="0.25"/>
    <row r="284" s="7" customFormat="1" ht="15" customHeight="1" x14ac:dyDescent="0.25"/>
    <row r="285" s="7" customFormat="1" ht="15" customHeight="1" x14ac:dyDescent="0.25"/>
    <row r="286" s="7" customFormat="1" ht="15" customHeight="1" x14ac:dyDescent="0.25"/>
    <row r="287" s="7" customFormat="1" ht="15" customHeight="1" x14ac:dyDescent="0.25"/>
    <row r="288" s="7" customFormat="1" ht="15" customHeight="1" x14ac:dyDescent="0.25"/>
    <row r="289" s="7" customFormat="1" ht="15" customHeight="1" x14ac:dyDescent="0.25"/>
    <row r="290" s="7" customFormat="1" ht="15" customHeight="1" x14ac:dyDescent="0.25"/>
    <row r="291" s="7" customFormat="1" ht="15" customHeight="1" x14ac:dyDescent="0.25"/>
    <row r="292" s="7" customFormat="1" ht="15" customHeight="1" x14ac:dyDescent="0.25"/>
    <row r="293" s="7" customFormat="1" ht="15" customHeight="1" x14ac:dyDescent="0.25"/>
    <row r="294" s="7" customFormat="1" ht="15" customHeight="1" x14ac:dyDescent="0.25"/>
    <row r="295" s="7" customFormat="1" ht="15" customHeight="1" x14ac:dyDescent="0.25"/>
    <row r="296" s="7" customFormat="1" ht="15" customHeight="1" x14ac:dyDescent="0.25"/>
    <row r="297" s="7" customFormat="1" ht="15" customHeight="1" x14ac:dyDescent="0.25"/>
    <row r="298" s="7" customFormat="1" ht="15" customHeight="1" x14ac:dyDescent="0.25"/>
    <row r="299" s="7" customFormat="1" ht="15" customHeight="1" x14ac:dyDescent="0.25"/>
    <row r="300" s="7" customFormat="1" ht="15" customHeight="1" x14ac:dyDescent="0.25"/>
    <row r="301" s="7" customFormat="1" ht="15" customHeight="1" x14ac:dyDescent="0.25"/>
    <row r="302" s="7" customFormat="1" ht="15" customHeight="1" x14ac:dyDescent="0.25"/>
    <row r="303" s="7" customFormat="1" ht="15" customHeight="1" x14ac:dyDescent="0.25"/>
    <row r="304" s="7" customFormat="1" ht="15" customHeight="1" x14ac:dyDescent="0.25"/>
    <row r="305" s="7" customFormat="1" ht="15" customHeight="1" x14ac:dyDescent="0.25"/>
    <row r="306" s="7" customFormat="1" ht="15" customHeight="1" x14ac:dyDescent="0.25"/>
    <row r="307" s="7" customFormat="1" ht="15" customHeight="1" x14ac:dyDescent="0.25"/>
    <row r="308" s="7" customFormat="1" ht="15" customHeight="1" x14ac:dyDescent="0.25"/>
    <row r="309" s="7" customFormat="1" ht="15" customHeight="1" x14ac:dyDescent="0.25"/>
    <row r="310" s="7" customFormat="1" ht="15" customHeight="1" x14ac:dyDescent="0.25"/>
    <row r="311" s="7" customFormat="1" ht="15" customHeight="1" x14ac:dyDescent="0.25"/>
    <row r="312" s="7" customFormat="1" ht="15" customHeight="1" x14ac:dyDescent="0.25"/>
    <row r="313" s="7" customFormat="1" ht="15" customHeight="1" x14ac:dyDescent="0.25"/>
    <row r="314" s="7" customFormat="1" ht="15" customHeight="1" x14ac:dyDescent="0.25"/>
    <row r="315" s="7" customFormat="1" ht="15" customHeight="1" x14ac:dyDescent="0.25"/>
    <row r="316" s="7" customFormat="1" ht="15" customHeight="1" x14ac:dyDescent="0.25"/>
    <row r="317" s="7" customFormat="1" ht="15" customHeight="1" x14ac:dyDescent="0.25"/>
    <row r="318" s="7" customFormat="1" ht="15" customHeight="1" x14ac:dyDescent="0.25"/>
    <row r="319" s="7" customFormat="1" ht="15" customHeight="1" x14ac:dyDescent="0.25"/>
    <row r="320" s="7" customFormat="1" ht="15" customHeight="1" x14ac:dyDescent="0.25"/>
    <row r="321" s="7" customFormat="1" ht="15" customHeight="1" x14ac:dyDescent="0.25"/>
    <row r="322" s="7" customFormat="1" ht="15" customHeight="1" x14ac:dyDescent="0.25"/>
    <row r="323" s="7" customFormat="1" ht="15" customHeight="1" x14ac:dyDescent="0.25"/>
    <row r="324" s="7" customFormat="1" ht="15" customHeight="1" x14ac:dyDescent="0.25"/>
    <row r="325" s="7" customFormat="1" ht="15" customHeight="1" x14ac:dyDescent="0.25"/>
    <row r="326" s="7" customFormat="1" ht="15" customHeight="1" x14ac:dyDescent="0.25"/>
    <row r="327" s="7" customFormat="1" ht="15" customHeight="1" x14ac:dyDescent="0.25"/>
    <row r="328" s="7" customFormat="1" ht="15" customHeight="1" x14ac:dyDescent="0.25"/>
    <row r="329" s="7" customFormat="1" ht="15" customHeight="1" x14ac:dyDescent="0.25"/>
    <row r="330" s="7" customFormat="1" ht="15" customHeight="1" x14ac:dyDescent="0.25"/>
    <row r="331" s="7" customFormat="1" ht="15" customHeight="1" x14ac:dyDescent="0.25"/>
    <row r="332" s="7" customFormat="1" ht="15" customHeight="1" x14ac:dyDescent="0.25"/>
    <row r="333" s="7" customFormat="1" ht="15" customHeight="1" x14ac:dyDescent="0.25"/>
    <row r="334" s="7" customFormat="1" ht="15" customHeight="1" x14ac:dyDescent="0.25"/>
    <row r="335" s="7" customFormat="1" ht="15" customHeight="1" x14ac:dyDescent="0.25"/>
    <row r="336" s="7" customFormat="1" ht="15" customHeight="1" x14ac:dyDescent="0.25"/>
    <row r="337" s="7" customFormat="1" ht="15" customHeight="1" x14ac:dyDescent="0.25"/>
    <row r="338" s="7" customFormat="1" ht="15" customHeight="1" x14ac:dyDescent="0.25"/>
    <row r="339" s="7" customFormat="1" ht="15" customHeight="1" x14ac:dyDescent="0.25"/>
    <row r="340" s="7" customFormat="1" ht="15" customHeight="1" x14ac:dyDescent="0.25"/>
    <row r="341" s="7" customFormat="1" ht="15" customHeight="1" x14ac:dyDescent="0.25"/>
    <row r="342" s="7" customFormat="1" ht="15" customHeight="1" x14ac:dyDescent="0.25"/>
    <row r="343" s="7" customFormat="1" ht="15" customHeight="1" x14ac:dyDescent="0.25"/>
    <row r="344" s="7" customFormat="1" ht="15" customHeight="1" x14ac:dyDescent="0.25"/>
    <row r="345" s="7" customFormat="1" ht="15" customHeight="1" x14ac:dyDescent="0.25"/>
    <row r="346" s="7" customFormat="1" ht="15" customHeight="1" x14ac:dyDescent="0.25"/>
    <row r="347" s="7" customFormat="1" ht="15" customHeight="1" x14ac:dyDescent="0.25"/>
    <row r="348" s="7" customFormat="1" ht="15" customHeight="1" x14ac:dyDescent="0.25"/>
    <row r="349" s="7" customFormat="1" ht="15" customHeight="1" x14ac:dyDescent="0.25"/>
    <row r="350" s="7" customFormat="1" ht="15" customHeight="1" x14ac:dyDescent="0.25"/>
    <row r="351" s="7" customFormat="1" ht="15" customHeight="1" x14ac:dyDescent="0.25"/>
    <row r="352" s="7" customFormat="1" ht="15" customHeight="1" x14ac:dyDescent="0.25"/>
    <row r="353" s="7" customFormat="1" ht="15" customHeight="1" x14ac:dyDescent="0.25"/>
    <row r="354" s="7" customFormat="1" ht="15" customHeight="1" x14ac:dyDescent="0.25"/>
    <row r="355" s="7" customFormat="1" ht="15" customHeight="1" x14ac:dyDescent="0.25"/>
    <row r="356" s="7" customFormat="1" ht="15" customHeight="1" x14ac:dyDescent="0.25"/>
    <row r="357" s="7" customFormat="1" ht="15" customHeight="1" x14ac:dyDescent="0.25"/>
    <row r="358" s="7" customFormat="1" ht="15" customHeight="1" x14ac:dyDescent="0.25"/>
    <row r="359" s="7" customFormat="1" ht="15" customHeight="1" x14ac:dyDescent="0.25"/>
    <row r="360" s="7" customFormat="1" ht="15" customHeight="1" x14ac:dyDescent="0.25"/>
    <row r="361" s="7" customFormat="1" ht="15" customHeight="1" x14ac:dyDescent="0.25"/>
    <row r="362" s="7" customFormat="1" ht="15" customHeight="1" x14ac:dyDescent="0.25"/>
    <row r="363" s="7" customFormat="1" ht="15" customHeight="1" x14ac:dyDescent="0.25"/>
    <row r="364" s="7" customFormat="1" ht="15" customHeight="1" x14ac:dyDescent="0.25"/>
    <row r="365" s="7" customFormat="1" ht="15" customHeight="1" x14ac:dyDescent="0.25"/>
    <row r="366" s="7" customFormat="1" ht="15" customHeight="1" x14ac:dyDescent="0.25"/>
    <row r="367" s="7" customFormat="1" ht="15" customHeight="1" x14ac:dyDescent="0.25"/>
    <row r="368" s="7" customFormat="1" ht="15" customHeight="1" x14ac:dyDescent="0.25"/>
    <row r="369" s="7" customFormat="1" ht="15" customHeight="1" x14ac:dyDescent="0.25"/>
    <row r="370" s="7" customFormat="1" ht="15" customHeight="1" x14ac:dyDescent="0.25"/>
    <row r="371" s="7" customFormat="1" ht="15" customHeight="1" x14ac:dyDescent="0.25"/>
    <row r="372" s="7" customFormat="1" ht="15" customHeight="1" x14ac:dyDescent="0.25"/>
    <row r="373" s="7" customFormat="1" ht="15" customHeight="1" x14ac:dyDescent="0.25"/>
    <row r="374" s="7" customFormat="1" ht="15" customHeight="1" x14ac:dyDescent="0.25"/>
    <row r="375" s="7" customFormat="1" ht="15" customHeight="1" x14ac:dyDescent="0.25"/>
    <row r="376" s="7" customFormat="1" ht="15" customHeight="1" x14ac:dyDescent="0.25"/>
    <row r="377" s="7" customFormat="1" ht="15" customHeight="1" x14ac:dyDescent="0.25"/>
    <row r="378" s="7" customFormat="1" ht="15" customHeight="1" x14ac:dyDescent="0.25"/>
    <row r="379" s="7" customFormat="1" ht="15" customHeight="1" x14ac:dyDescent="0.25"/>
    <row r="380" s="7" customFormat="1" ht="15" customHeight="1" x14ac:dyDescent="0.25"/>
    <row r="381" s="7" customFormat="1" ht="15" customHeight="1" x14ac:dyDescent="0.25"/>
    <row r="382" s="7" customFormat="1" ht="15" customHeight="1" x14ac:dyDescent="0.25"/>
    <row r="383" s="7" customFormat="1" ht="15" customHeight="1" x14ac:dyDescent="0.25"/>
    <row r="384" s="7" customFormat="1" ht="15" customHeight="1" x14ac:dyDescent="0.25"/>
    <row r="385" s="7" customFormat="1" ht="15" customHeight="1" x14ac:dyDescent="0.25"/>
    <row r="386" s="7" customFormat="1" ht="15" customHeight="1" x14ac:dyDescent="0.25"/>
    <row r="387" s="7" customFormat="1" ht="15" customHeight="1" x14ac:dyDescent="0.25"/>
    <row r="388" s="7" customFormat="1" ht="15" customHeight="1" x14ac:dyDescent="0.25"/>
    <row r="389" s="7" customFormat="1" ht="15" customHeight="1" x14ac:dyDescent="0.25"/>
    <row r="390" s="7" customFormat="1" ht="15" customHeight="1" x14ac:dyDescent="0.25"/>
    <row r="391" s="7" customFormat="1" ht="15" customHeight="1" x14ac:dyDescent="0.25"/>
    <row r="392" s="7" customFormat="1" ht="15" customHeight="1" x14ac:dyDescent="0.25"/>
    <row r="393" s="7" customFormat="1" ht="15" customHeight="1" x14ac:dyDescent="0.25"/>
    <row r="394" s="7" customFormat="1" ht="15" customHeight="1" x14ac:dyDescent="0.25"/>
    <row r="395" s="7" customFormat="1" ht="15" customHeight="1" x14ac:dyDescent="0.25"/>
    <row r="396" s="7" customFormat="1" ht="15" customHeight="1" x14ac:dyDescent="0.25"/>
    <row r="397" s="7" customFormat="1" ht="15" customHeight="1" x14ac:dyDescent="0.25"/>
    <row r="398" s="7" customFormat="1" ht="15" customHeight="1" x14ac:dyDescent="0.25"/>
    <row r="399" s="7" customFormat="1" ht="15" customHeight="1" x14ac:dyDescent="0.25"/>
    <row r="400" s="7" customFormat="1" ht="15" customHeight="1" x14ac:dyDescent="0.25"/>
    <row r="401" s="7" customFormat="1" ht="15" customHeight="1" x14ac:dyDescent="0.25"/>
    <row r="402" s="7" customFormat="1" ht="15" customHeight="1" x14ac:dyDescent="0.25"/>
    <row r="403" s="7" customFormat="1" ht="15" customHeight="1" x14ac:dyDescent="0.25"/>
    <row r="404" s="7" customFormat="1" ht="15" customHeight="1" x14ac:dyDescent="0.25"/>
    <row r="405" s="7" customFormat="1" ht="15" customHeight="1" x14ac:dyDescent="0.25"/>
    <row r="406" s="7" customFormat="1" ht="15" customHeight="1" x14ac:dyDescent="0.25"/>
    <row r="407" s="7" customFormat="1" ht="15" customHeight="1" x14ac:dyDescent="0.25"/>
    <row r="408" s="7" customFormat="1" ht="15" customHeight="1" x14ac:dyDescent="0.25"/>
    <row r="409" s="7" customFormat="1" ht="15" customHeight="1" x14ac:dyDescent="0.25"/>
    <row r="410" s="7" customFormat="1" ht="15" customHeight="1" x14ac:dyDescent="0.25"/>
    <row r="411" s="7" customFormat="1" ht="15" customHeight="1" x14ac:dyDescent="0.25"/>
    <row r="412" s="7" customFormat="1" ht="15" customHeight="1" x14ac:dyDescent="0.25"/>
    <row r="413" s="7" customFormat="1" ht="15" customHeight="1" x14ac:dyDescent="0.25"/>
    <row r="414" s="7" customFormat="1" ht="15" customHeight="1" x14ac:dyDescent="0.25"/>
    <row r="415" s="7" customFormat="1" ht="15" customHeight="1" x14ac:dyDescent="0.25"/>
    <row r="416" s="7" customFormat="1" ht="15" customHeight="1" x14ac:dyDescent="0.25"/>
    <row r="417" s="7" customFormat="1" ht="15" customHeight="1" x14ac:dyDescent="0.25"/>
    <row r="418" s="7" customFormat="1" ht="15" customHeight="1" x14ac:dyDescent="0.25"/>
    <row r="419" s="7" customFormat="1" ht="15" customHeight="1" x14ac:dyDescent="0.25"/>
    <row r="420" s="7" customFormat="1" ht="15" customHeight="1" x14ac:dyDescent="0.25"/>
    <row r="421" s="7" customFormat="1" ht="15" customHeight="1" x14ac:dyDescent="0.25"/>
    <row r="422" s="7" customFormat="1" ht="15" customHeight="1" x14ac:dyDescent="0.25"/>
    <row r="423" s="7" customFormat="1" ht="15" customHeight="1" x14ac:dyDescent="0.25"/>
    <row r="424" s="7" customFormat="1" ht="15" customHeight="1" x14ac:dyDescent="0.25"/>
    <row r="425" s="7" customFormat="1" ht="15" customHeight="1" x14ac:dyDescent="0.25"/>
    <row r="426" s="7" customFormat="1" ht="15" customHeight="1" x14ac:dyDescent="0.25"/>
    <row r="427" s="7" customFormat="1" ht="15" customHeight="1" x14ac:dyDescent="0.25"/>
    <row r="428" s="7" customFormat="1" ht="15" customHeight="1" x14ac:dyDescent="0.25"/>
    <row r="429" s="7" customFormat="1" ht="15" customHeight="1" x14ac:dyDescent="0.25"/>
    <row r="430" s="7" customFormat="1" ht="15" customHeight="1" x14ac:dyDescent="0.25"/>
    <row r="431" s="7" customFormat="1" ht="15" customHeight="1" x14ac:dyDescent="0.25"/>
    <row r="432" s="7" customFormat="1" ht="15" customHeight="1" x14ac:dyDescent="0.25"/>
    <row r="433" s="7" customFormat="1" ht="15" customHeight="1" x14ac:dyDescent="0.25"/>
    <row r="434" s="7" customFormat="1" ht="15" customHeight="1" x14ac:dyDescent="0.25"/>
    <row r="435" s="7" customFormat="1" ht="15" customHeight="1" x14ac:dyDescent="0.25"/>
    <row r="436" s="7" customFormat="1" ht="15" customHeight="1" x14ac:dyDescent="0.25"/>
    <row r="437" s="7" customFormat="1" ht="15" customHeight="1" x14ac:dyDescent="0.25"/>
    <row r="438" s="7" customFormat="1" ht="15" customHeight="1" x14ac:dyDescent="0.25"/>
    <row r="439" s="7" customFormat="1" ht="15" customHeight="1" x14ac:dyDescent="0.25"/>
    <row r="440" s="7" customFormat="1" ht="15" customHeight="1" x14ac:dyDescent="0.25"/>
    <row r="441" s="7" customFormat="1" ht="15" customHeight="1" x14ac:dyDescent="0.25"/>
    <row r="442" s="7" customFormat="1" ht="15" customHeight="1" x14ac:dyDescent="0.25"/>
    <row r="443" s="7" customFormat="1" ht="15" customHeight="1" x14ac:dyDescent="0.25"/>
    <row r="444" s="7" customFormat="1" ht="15" customHeight="1" x14ac:dyDescent="0.25"/>
    <row r="445" s="7" customFormat="1" ht="15" customHeight="1" x14ac:dyDescent="0.25"/>
    <row r="446" s="7" customFormat="1" ht="15" customHeight="1" x14ac:dyDescent="0.25"/>
    <row r="447" s="7" customFormat="1" ht="15" customHeight="1" x14ac:dyDescent="0.25"/>
    <row r="448" s="7" customFormat="1" ht="15" customHeight="1" x14ac:dyDescent="0.25"/>
    <row r="449" s="7" customFormat="1" ht="15" customHeight="1" x14ac:dyDescent="0.25"/>
    <row r="450" s="7" customFormat="1" ht="15" customHeight="1" x14ac:dyDescent="0.25"/>
    <row r="451" s="7" customFormat="1" ht="15" customHeight="1" x14ac:dyDescent="0.25"/>
    <row r="452" s="7" customFormat="1" ht="15" customHeight="1" x14ac:dyDescent="0.25"/>
    <row r="453" s="7" customFormat="1" ht="15" customHeight="1" x14ac:dyDescent="0.25"/>
    <row r="454" s="7" customFormat="1" ht="15" customHeight="1" x14ac:dyDescent="0.25"/>
    <row r="455" s="7" customFormat="1" ht="15" customHeight="1" x14ac:dyDescent="0.25"/>
    <row r="456" s="7" customFormat="1" ht="15" customHeight="1" x14ac:dyDescent="0.25"/>
    <row r="457" s="7" customFormat="1" ht="15" customHeight="1" x14ac:dyDescent="0.25"/>
    <row r="458" s="7" customFormat="1" ht="15" customHeight="1" x14ac:dyDescent="0.25"/>
    <row r="459" s="7" customFormat="1" ht="15" customHeight="1" x14ac:dyDescent="0.25"/>
    <row r="460" s="7" customFormat="1" ht="15" customHeight="1" x14ac:dyDescent="0.25"/>
    <row r="461" s="7" customFormat="1" ht="15" customHeight="1" x14ac:dyDescent="0.25"/>
    <row r="462" s="7" customFormat="1" ht="15" customHeight="1" x14ac:dyDescent="0.25"/>
    <row r="463" s="7" customFormat="1" ht="15" customHeight="1" x14ac:dyDescent="0.25"/>
    <row r="464" s="7" customFormat="1" ht="15" customHeight="1" x14ac:dyDescent="0.25"/>
    <row r="465" s="7" customFormat="1" ht="15" customHeight="1" x14ac:dyDescent="0.25"/>
    <row r="466" s="7" customFormat="1" ht="15" customHeight="1" x14ac:dyDescent="0.25"/>
    <row r="467" s="7" customFormat="1" ht="15" customHeight="1" x14ac:dyDescent="0.25"/>
    <row r="468" s="7" customFormat="1" ht="15" customHeight="1" x14ac:dyDescent="0.25"/>
    <row r="469" s="7" customFormat="1" ht="15" customHeight="1" x14ac:dyDescent="0.25"/>
    <row r="470" s="7" customFormat="1" ht="15" customHeight="1" x14ac:dyDescent="0.25"/>
    <row r="471" s="7" customFormat="1" ht="15" customHeight="1" x14ac:dyDescent="0.25"/>
    <row r="472" s="7" customFormat="1" ht="15" customHeight="1" x14ac:dyDescent="0.25"/>
    <row r="473" s="7" customFormat="1" ht="15" customHeight="1" x14ac:dyDescent="0.25"/>
    <row r="474" s="7" customFormat="1" ht="15" customHeight="1" x14ac:dyDescent="0.25"/>
    <row r="475" s="7" customFormat="1" ht="15" customHeight="1" x14ac:dyDescent="0.25"/>
    <row r="476" s="7" customFormat="1" ht="15" customHeight="1" x14ac:dyDescent="0.25"/>
    <row r="477" s="7" customFormat="1" ht="15" customHeight="1" x14ac:dyDescent="0.25"/>
    <row r="478" s="7" customFormat="1" ht="15" customHeight="1" x14ac:dyDescent="0.25"/>
    <row r="479" s="7" customFormat="1" ht="15" customHeight="1" x14ac:dyDescent="0.25"/>
    <row r="480" s="7" customFormat="1" ht="15" customHeight="1" x14ac:dyDescent="0.25"/>
    <row r="481" s="7" customFormat="1" ht="15" customHeight="1" x14ac:dyDescent="0.25"/>
    <row r="482" s="7" customFormat="1" ht="15" customHeight="1" x14ac:dyDescent="0.25"/>
    <row r="483" s="7" customFormat="1" ht="15" customHeight="1" x14ac:dyDescent="0.25"/>
    <row r="484" s="7" customFormat="1" ht="15" customHeight="1" x14ac:dyDescent="0.25"/>
    <row r="485" s="7" customFormat="1" ht="15" customHeight="1" x14ac:dyDescent="0.25"/>
    <row r="486" s="7" customFormat="1" ht="15" customHeight="1" x14ac:dyDescent="0.25"/>
    <row r="487" s="7" customFormat="1" ht="15" customHeight="1" x14ac:dyDescent="0.25"/>
    <row r="488" s="7" customFormat="1" ht="15" customHeight="1" x14ac:dyDescent="0.25"/>
    <row r="489" s="7" customFormat="1" ht="15" customHeight="1" x14ac:dyDescent="0.25"/>
    <row r="490" s="7" customFormat="1" ht="15" customHeight="1" x14ac:dyDescent="0.25"/>
    <row r="491" s="7" customFormat="1" ht="15" customHeight="1" x14ac:dyDescent="0.25"/>
    <row r="492" s="7" customFormat="1" ht="15" customHeight="1" x14ac:dyDescent="0.25"/>
    <row r="493" s="7" customFormat="1" ht="15" customHeight="1" x14ac:dyDescent="0.25"/>
    <row r="494" s="7" customFormat="1" ht="15" customHeight="1" x14ac:dyDescent="0.25"/>
    <row r="495" s="7" customFormat="1" ht="15" customHeight="1" x14ac:dyDescent="0.25"/>
    <row r="496" s="7" customFormat="1" ht="15" customHeight="1" x14ac:dyDescent="0.25"/>
    <row r="497" s="7" customFormat="1" ht="15" customHeight="1" x14ac:dyDescent="0.25"/>
    <row r="498" s="7" customFormat="1" ht="15" customHeight="1" x14ac:dyDescent="0.25"/>
    <row r="499" s="7" customFormat="1" ht="15" customHeight="1" x14ac:dyDescent="0.25"/>
    <row r="500" s="7" customFormat="1" ht="15" customHeight="1" x14ac:dyDescent="0.25"/>
    <row r="501" s="7" customFormat="1" ht="15" customHeight="1" x14ac:dyDescent="0.25"/>
    <row r="502" s="7" customFormat="1" ht="15" customHeight="1" x14ac:dyDescent="0.25"/>
    <row r="503" s="7" customFormat="1" ht="15" customHeight="1" x14ac:dyDescent="0.25"/>
    <row r="504" s="7" customFormat="1" ht="15" customHeight="1" x14ac:dyDescent="0.25"/>
    <row r="505" s="7" customFormat="1" ht="15" customHeight="1" x14ac:dyDescent="0.25"/>
    <row r="506" s="7" customFormat="1" ht="15" customHeight="1" x14ac:dyDescent="0.25"/>
    <row r="507" s="7" customFormat="1" ht="15" customHeight="1" x14ac:dyDescent="0.25"/>
    <row r="508" s="7" customFormat="1" ht="15" customHeight="1" x14ac:dyDescent="0.25"/>
    <row r="509" s="7" customFormat="1" ht="15" customHeight="1" x14ac:dyDescent="0.25"/>
    <row r="510" s="7" customFormat="1" ht="15" customHeight="1" x14ac:dyDescent="0.25"/>
    <row r="511" s="7" customFormat="1" ht="15" customHeight="1" x14ac:dyDescent="0.25"/>
    <row r="512" s="7" customFormat="1" ht="15" customHeight="1" x14ac:dyDescent="0.25"/>
    <row r="513" s="7" customFormat="1" ht="15" customHeight="1" x14ac:dyDescent="0.25"/>
    <row r="514" s="7" customFormat="1" ht="15" customHeight="1" x14ac:dyDescent="0.25"/>
    <row r="515" s="7" customFormat="1" ht="15" customHeight="1" x14ac:dyDescent="0.25"/>
    <row r="516" s="7" customFormat="1" ht="15" customHeight="1" x14ac:dyDescent="0.25"/>
    <row r="517" s="7" customFormat="1" ht="15" customHeight="1" x14ac:dyDescent="0.25"/>
    <row r="518" s="7" customFormat="1" ht="15" customHeight="1" x14ac:dyDescent="0.25"/>
    <row r="519" s="7" customFormat="1" ht="15" customHeight="1" x14ac:dyDescent="0.25"/>
    <row r="520" s="7" customFormat="1" ht="15" customHeight="1" x14ac:dyDescent="0.25"/>
    <row r="521" s="7" customFormat="1" ht="15" customHeight="1" x14ac:dyDescent="0.25"/>
    <row r="522" s="7" customFormat="1" ht="15" customHeight="1" x14ac:dyDescent="0.25"/>
    <row r="523" s="7" customFormat="1" ht="15" customHeight="1" x14ac:dyDescent="0.25"/>
    <row r="524" s="7" customFormat="1" ht="15" customHeight="1" x14ac:dyDescent="0.25"/>
    <row r="525" s="7" customFormat="1" ht="15" customHeight="1" x14ac:dyDescent="0.25"/>
    <row r="526" s="7" customFormat="1" ht="15" customHeight="1" x14ac:dyDescent="0.25"/>
    <row r="527" s="7" customFormat="1" ht="15" customHeight="1" x14ac:dyDescent="0.25"/>
    <row r="528" s="7" customFormat="1" ht="15" customHeight="1" x14ac:dyDescent="0.25"/>
    <row r="529" s="7" customFormat="1" ht="15" customHeight="1" x14ac:dyDescent="0.25"/>
    <row r="530" s="7" customFormat="1" ht="15" customHeight="1" x14ac:dyDescent="0.25"/>
    <row r="531" s="7" customFormat="1" ht="15" customHeight="1" x14ac:dyDescent="0.25"/>
    <row r="532" s="7" customFormat="1" ht="15" customHeight="1" x14ac:dyDescent="0.25"/>
    <row r="533" s="7" customFormat="1" ht="15" customHeight="1" x14ac:dyDescent="0.25"/>
    <row r="534" s="7" customFormat="1" ht="15" customHeight="1" x14ac:dyDescent="0.25"/>
    <row r="535" s="7" customFormat="1" ht="15" customHeight="1" x14ac:dyDescent="0.25"/>
    <row r="536" s="7" customFormat="1" ht="15" customHeight="1" x14ac:dyDescent="0.25"/>
    <row r="537" s="7" customFormat="1" ht="15" customHeight="1" x14ac:dyDescent="0.25"/>
    <row r="538" s="7" customFormat="1" ht="15" customHeight="1" x14ac:dyDescent="0.25"/>
    <row r="539" s="7" customFormat="1" ht="15" customHeight="1" x14ac:dyDescent="0.25"/>
    <row r="540" s="7" customFormat="1" ht="15" customHeight="1" x14ac:dyDescent="0.25"/>
    <row r="541" s="7" customFormat="1" ht="15" customHeight="1" x14ac:dyDescent="0.25"/>
    <row r="542" s="7" customFormat="1" ht="15" customHeight="1" x14ac:dyDescent="0.25"/>
    <row r="543" s="7" customFormat="1" ht="15" customHeight="1" x14ac:dyDescent="0.25"/>
    <row r="544" s="7" customFormat="1" ht="15" customHeight="1" x14ac:dyDescent="0.25"/>
    <row r="545" s="7" customFormat="1" ht="15" customHeight="1" x14ac:dyDescent="0.25"/>
    <row r="546" s="7" customFormat="1" ht="15" customHeight="1" x14ac:dyDescent="0.25"/>
    <row r="547" s="7" customFormat="1" ht="15" customHeight="1" x14ac:dyDescent="0.25"/>
    <row r="548" s="7" customFormat="1" ht="15" customHeight="1" x14ac:dyDescent="0.25"/>
    <row r="549" s="7" customFormat="1" ht="15" customHeight="1" x14ac:dyDescent="0.25"/>
    <row r="550" s="7" customFormat="1" ht="15" customHeight="1" x14ac:dyDescent="0.25"/>
    <row r="551" s="7" customFormat="1" ht="15" customHeight="1" x14ac:dyDescent="0.25"/>
    <row r="552" s="7" customFormat="1" ht="15" customHeight="1" x14ac:dyDescent="0.25"/>
    <row r="553" s="7" customFormat="1" ht="15" customHeight="1" x14ac:dyDescent="0.25"/>
    <row r="554" s="7" customFormat="1" ht="15" customHeight="1" x14ac:dyDescent="0.25"/>
    <row r="555" s="7" customFormat="1" ht="15" customHeight="1" x14ac:dyDescent="0.25"/>
    <row r="556" s="7" customFormat="1" ht="15" customHeight="1" x14ac:dyDescent="0.25"/>
    <row r="557" s="7" customFormat="1" ht="15" customHeight="1" x14ac:dyDescent="0.25"/>
    <row r="558" s="7" customFormat="1" ht="15" customHeight="1" x14ac:dyDescent="0.25"/>
    <row r="559" s="7" customFormat="1" ht="15" customHeight="1" x14ac:dyDescent="0.25"/>
    <row r="560" s="7" customFormat="1" ht="15" customHeight="1" x14ac:dyDescent="0.25"/>
    <row r="561" s="7" customFormat="1" ht="15" customHeight="1" x14ac:dyDescent="0.25"/>
    <row r="562" s="7" customFormat="1" ht="15" customHeight="1" x14ac:dyDescent="0.25"/>
    <row r="563" s="7" customFormat="1" ht="15" customHeight="1" x14ac:dyDescent="0.25"/>
    <row r="564" s="7" customFormat="1" ht="15" customHeight="1" x14ac:dyDescent="0.25"/>
    <row r="565" s="7" customFormat="1" ht="15" customHeight="1" x14ac:dyDescent="0.25"/>
    <row r="566" s="7" customFormat="1" ht="15" customHeight="1" x14ac:dyDescent="0.25"/>
    <row r="567" s="7" customFormat="1" ht="15" customHeight="1" x14ac:dyDescent="0.25"/>
    <row r="568" s="7" customFormat="1" ht="15" customHeight="1" x14ac:dyDescent="0.25"/>
    <row r="569" s="7" customFormat="1" ht="15" customHeight="1" x14ac:dyDescent="0.25"/>
    <row r="570" s="7" customFormat="1" ht="15" customHeight="1" x14ac:dyDescent="0.25"/>
    <row r="571" s="7" customFormat="1" ht="15" customHeight="1" x14ac:dyDescent="0.25"/>
    <row r="572" s="7" customFormat="1" ht="15" customHeight="1" x14ac:dyDescent="0.25"/>
    <row r="573" s="7" customFormat="1" ht="15" customHeight="1" x14ac:dyDescent="0.25"/>
    <row r="574" s="7" customFormat="1" ht="15" customHeight="1" x14ac:dyDescent="0.25"/>
    <row r="575" s="7" customFormat="1" ht="15" customHeight="1" x14ac:dyDescent="0.25"/>
    <row r="576" s="7" customFormat="1" ht="15" customHeight="1" x14ac:dyDescent="0.25"/>
    <row r="577" s="7" customFormat="1" ht="15" customHeight="1" x14ac:dyDescent="0.25"/>
    <row r="578" s="7" customFormat="1" ht="15" customHeight="1" x14ac:dyDescent="0.25"/>
    <row r="579" s="7" customFormat="1" ht="15" customHeight="1" x14ac:dyDescent="0.25"/>
    <row r="580" s="7" customFormat="1" ht="15" customHeight="1" x14ac:dyDescent="0.25"/>
    <row r="581" s="7" customFormat="1" ht="15" customHeight="1" x14ac:dyDescent="0.25"/>
    <row r="582" s="7" customFormat="1" ht="15" customHeight="1" x14ac:dyDescent="0.25"/>
    <row r="583" s="7" customFormat="1" ht="15" customHeight="1" x14ac:dyDescent="0.25"/>
    <row r="584" s="7" customFormat="1" ht="15" customHeight="1" x14ac:dyDescent="0.25"/>
    <row r="585" s="7" customFormat="1" ht="15" customHeight="1" x14ac:dyDescent="0.25"/>
    <row r="586" s="7" customFormat="1" ht="15" customHeight="1" x14ac:dyDescent="0.25"/>
    <row r="587" s="7" customFormat="1" ht="15" customHeight="1" x14ac:dyDescent="0.25"/>
    <row r="588" s="7" customFormat="1" ht="15" customHeight="1" x14ac:dyDescent="0.25"/>
    <row r="589" s="7" customFormat="1" ht="15" customHeight="1" x14ac:dyDescent="0.25"/>
    <row r="590" s="7" customFormat="1" ht="15" customHeight="1" x14ac:dyDescent="0.25"/>
    <row r="591" s="7" customFormat="1" ht="15" customHeight="1" x14ac:dyDescent="0.25"/>
    <row r="592" s="7" customFormat="1" ht="15" customHeight="1" x14ac:dyDescent="0.25"/>
    <row r="593" s="7" customFormat="1" ht="15" customHeight="1" x14ac:dyDescent="0.25"/>
    <row r="594" s="7" customFormat="1" ht="15" customHeight="1" x14ac:dyDescent="0.25"/>
    <row r="595" s="7" customFormat="1" ht="15" customHeight="1" x14ac:dyDescent="0.25"/>
    <row r="596" s="7" customFormat="1" ht="15" customHeight="1" x14ac:dyDescent="0.25"/>
    <row r="597" s="7" customFormat="1" ht="15" customHeight="1" x14ac:dyDescent="0.25"/>
    <row r="598" s="7" customFormat="1" ht="15" customHeight="1" x14ac:dyDescent="0.25"/>
    <row r="599" s="7" customFormat="1" ht="15" customHeight="1" x14ac:dyDescent="0.25"/>
    <row r="600" s="7" customFormat="1" ht="15" customHeight="1" x14ac:dyDescent="0.25"/>
    <row r="601" s="7" customFormat="1" ht="15" customHeight="1" x14ac:dyDescent="0.25"/>
    <row r="602" s="7" customFormat="1" ht="15" customHeight="1" x14ac:dyDescent="0.25"/>
    <row r="603" s="7" customFormat="1" ht="15" customHeight="1" x14ac:dyDescent="0.25"/>
    <row r="604" s="7" customFormat="1" ht="15" customHeight="1" x14ac:dyDescent="0.25"/>
    <row r="605" s="7" customFormat="1" ht="15" customHeight="1" x14ac:dyDescent="0.25"/>
    <row r="606" s="7" customFormat="1" ht="15" customHeight="1" x14ac:dyDescent="0.25"/>
    <row r="607" s="7" customFormat="1" ht="15" customHeight="1" x14ac:dyDescent="0.25"/>
    <row r="608" s="7" customFormat="1" ht="15" customHeight="1" x14ac:dyDescent="0.25"/>
    <row r="609" s="7" customFormat="1" ht="15" customHeight="1" x14ac:dyDescent="0.25"/>
    <row r="610" s="7" customFormat="1" ht="15" customHeight="1" x14ac:dyDescent="0.25"/>
    <row r="611" s="7" customFormat="1" ht="15" customHeight="1" x14ac:dyDescent="0.25"/>
    <row r="612" s="7" customFormat="1" ht="15" customHeight="1" x14ac:dyDescent="0.25"/>
    <row r="613" s="7" customFormat="1" ht="15" customHeight="1" x14ac:dyDescent="0.25"/>
    <row r="614" s="7" customFormat="1" ht="15" customHeight="1" x14ac:dyDescent="0.25"/>
    <row r="615" s="7" customFormat="1" ht="15" customHeight="1" x14ac:dyDescent="0.25"/>
    <row r="616" s="7" customFormat="1" ht="15" customHeight="1" x14ac:dyDescent="0.25"/>
    <row r="617" s="7" customFormat="1" ht="15" customHeight="1" x14ac:dyDescent="0.25"/>
    <row r="618" s="7" customFormat="1" ht="15" customHeight="1" x14ac:dyDescent="0.25"/>
    <row r="619" s="7" customFormat="1" ht="15" customHeight="1" x14ac:dyDescent="0.25"/>
    <row r="620" s="7" customFormat="1" ht="15" customHeight="1" x14ac:dyDescent="0.25"/>
    <row r="621" s="7" customFormat="1" ht="15" customHeight="1" x14ac:dyDescent="0.25"/>
    <row r="622" s="7" customFormat="1" ht="15" customHeight="1" x14ac:dyDescent="0.25"/>
    <row r="623" s="7" customFormat="1" ht="15" customHeight="1" x14ac:dyDescent="0.25"/>
    <row r="624" s="7" customFormat="1" ht="15" customHeight="1" x14ac:dyDescent="0.25"/>
    <row r="625" s="7" customFormat="1" ht="15" customHeight="1" x14ac:dyDescent="0.25"/>
    <row r="626" s="7" customFormat="1" ht="15" customHeight="1" x14ac:dyDescent="0.25"/>
    <row r="627" s="7" customFormat="1" ht="15" customHeight="1" x14ac:dyDescent="0.25"/>
    <row r="628" s="7" customFormat="1" ht="15" customHeight="1" x14ac:dyDescent="0.25"/>
    <row r="629" s="7" customFormat="1" ht="15" customHeight="1" x14ac:dyDescent="0.25"/>
    <row r="630" s="7" customFormat="1" ht="15" customHeight="1" x14ac:dyDescent="0.25"/>
    <row r="631" s="7" customFormat="1" ht="15" customHeight="1" x14ac:dyDescent="0.25"/>
    <row r="632" s="7" customFormat="1" ht="15" customHeight="1" x14ac:dyDescent="0.25"/>
    <row r="633" s="7" customFormat="1" ht="15" customHeight="1" x14ac:dyDescent="0.25"/>
    <row r="634" s="7" customFormat="1" ht="15" customHeight="1" x14ac:dyDescent="0.25"/>
    <row r="635" s="7" customFormat="1" ht="15" customHeight="1" x14ac:dyDescent="0.25"/>
    <row r="636" s="7" customFormat="1" ht="15" customHeight="1" x14ac:dyDescent="0.25"/>
    <row r="637" s="7" customFormat="1" ht="15" customHeight="1" x14ac:dyDescent="0.25"/>
    <row r="638" s="7" customFormat="1" ht="15" customHeight="1" x14ac:dyDescent="0.25"/>
    <row r="639" s="7" customFormat="1" ht="15" customHeight="1" x14ac:dyDescent="0.25"/>
    <row r="640" s="7" customFormat="1" ht="15" customHeight="1" x14ac:dyDescent="0.25"/>
    <row r="641" s="7" customFormat="1" ht="15" customHeight="1" x14ac:dyDescent="0.25"/>
    <row r="642" s="7" customFormat="1" ht="15" customHeight="1" x14ac:dyDescent="0.25"/>
    <row r="643" s="7" customFormat="1" ht="15" customHeight="1" x14ac:dyDescent="0.25"/>
    <row r="644" s="7" customFormat="1" ht="15" customHeight="1" x14ac:dyDescent="0.25"/>
    <row r="645" s="7" customFormat="1" ht="15" customHeight="1" x14ac:dyDescent="0.25"/>
    <row r="646" s="7" customFormat="1" ht="15" customHeight="1" x14ac:dyDescent="0.25"/>
    <row r="647" s="7" customFormat="1" ht="15" customHeight="1" x14ac:dyDescent="0.25"/>
    <row r="648" s="7" customFormat="1" ht="15" customHeight="1" x14ac:dyDescent="0.25"/>
    <row r="649" s="7" customFormat="1" ht="15" customHeight="1" x14ac:dyDescent="0.25"/>
    <row r="650" s="7" customFormat="1" ht="15" customHeight="1" x14ac:dyDescent="0.25"/>
    <row r="651" s="7" customFormat="1" ht="15" customHeight="1" x14ac:dyDescent="0.25"/>
    <row r="652" s="7" customFormat="1" ht="15" customHeight="1" x14ac:dyDescent="0.25"/>
    <row r="653" s="7" customFormat="1" ht="15" customHeight="1" x14ac:dyDescent="0.25"/>
    <row r="654" s="7" customFormat="1" ht="15" customHeight="1" x14ac:dyDescent="0.25"/>
    <row r="655" s="7" customFormat="1" ht="15" customHeight="1" x14ac:dyDescent="0.25"/>
    <row r="656" s="7" customFormat="1" ht="15" customHeight="1" x14ac:dyDescent="0.25"/>
    <row r="657" s="7" customFormat="1" ht="15" customHeight="1" x14ac:dyDescent="0.25"/>
    <row r="658" s="7" customFormat="1" ht="15" customHeight="1" x14ac:dyDescent="0.25"/>
    <row r="659" s="7" customFormat="1" ht="15" customHeight="1" x14ac:dyDescent="0.25"/>
    <row r="660" s="7" customFormat="1" ht="15" customHeight="1" x14ac:dyDescent="0.25"/>
    <row r="661" s="7" customFormat="1" ht="15" customHeight="1" x14ac:dyDescent="0.25"/>
    <row r="662" s="7" customFormat="1" ht="15" customHeight="1" x14ac:dyDescent="0.25"/>
    <row r="663" s="7" customFormat="1" ht="15" customHeight="1" x14ac:dyDescent="0.25"/>
    <row r="664" s="7" customFormat="1" ht="15" customHeight="1" x14ac:dyDescent="0.25"/>
    <row r="665" s="7" customFormat="1" ht="15" customHeight="1" x14ac:dyDescent="0.25"/>
    <row r="666" s="7" customFormat="1" ht="15" customHeight="1" x14ac:dyDescent="0.25"/>
    <row r="667" s="7" customFormat="1" ht="15" customHeight="1" x14ac:dyDescent="0.25"/>
    <row r="668" s="7" customFormat="1" ht="15" customHeight="1" x14ac:dyDescent="0.25"/>
    <row r="669" s="7" customFormat="1" ht="15" customHeight="1" x14ac:dyDescent="0.25"/>
    <row r="670" s="7" customFormat="1" ht="15" customHeight="1" x14ac:dyDescent="0.25"/>
    <row r="671" s="7" customFormat="1" ht="15" customHeight="1" x14ac:dyDescent="0.25"/>
    <row r="672" s="7" customFormat="1" ht="15" customHeight="1" x14ac:dyDescent="0.25"/>
    <row r="673" s="7" customFormat="1" ht="15" customHeight="1" x14ac:dyDescent="0.25"/>
    <row r="674" s="7" customFormat="1" ht="15" customHeight="1" x14ac:dyDescent="0.25"/>
    <row r="675" s="7" customFormat="1" ht="15" customHeight="1" x14ac:dyDescent="0.25"/>
    <row r="676" s="7" customFormat="1" ht="15" customHeight="1" x14ac:dyDescent="0.25"/>
    <row r="677" s="7" customFormat="1" ht="15" customHeight="1" x14ac:dyDescent="0.25"/>
    <row r="678" s="7" customFormat="1" ht="15" customHeight="1" x14ac:dyDescent="0.25"/>
    <row r="679" s="7" customFormat="1" ht="15" customHeight="1" x14ac:dyDescent="0.25"/>
    <row r="680" s="7" customFormat="1" ht="15" customHeight="1" x14ac:dyDescent="0.25"/>
    <row r="681" s="7" customFormat="1" ht="15" customHeight="1" x14ac:dyDescent="0.25"/>
    <row r="682" s="7" customFormat="1" ht="15" customHeight="1" x14ac:dyDescent="0.25"/>
    <row r="683" s="7" customFormat="1" ht="15" customHeight="1" x14ac:dyDescent="0.25"/>
    <row r="684" s="7" customFormat="1" ht="15" customHeight="1" x14ac:dyDescent="0.25"/>
    <row r="685" s="7" customFormat="1" ht="15" customHeight="1" x14ac:dyDescent="0.25"/>
    <row r="686" s="7" customFormat="1" ht="15" customHeight="1" x14ac:dyDescent="0.25"/>
    <row r="687" s="7" customFormat="1" ht="15" customHeight="1" x14ac:dyDescent="0.25"/>
    <row r="688" s="7" customFormat="1" ht="15" customHeight="1" x14ac:dyDescent="0.25"/>
    <row r="689" s="7" customFormat="1" ht="15" customHeight="1" x14ac:dyDescent="0.25"/>
    <row r="690" s="7" customFormat="1" ht="15" customHeight="1" x14ac:dyDescent="0.25"/>
    <row r="691" s="7" customFormat="1" ht="15" customHeight="1" x14ac:dyDescent="0.25"/>
    <row r="692" s="7" customFormat="1" ht="15" customHeight="1" x14ac:dyDescent="0.25"/>
    <row r="693" s="7" customFormat="1" ht="15" customHeight="1" x14ac:dyDescent="0.25"/>
    <row r="694" s="7" customFormat="1" ht="15" customHeight="1" x14ac:dyDescent="0.25"/>
    <row r="695" s="7" customFormat="1" ht="15" customHeight="1" x14ac:dyDescent="0.25"/>
    <row r="696" s="7" customFormat="1" ht="15" customHeight="1" x14ac:dyDescent="0.25"/>
    <row r="697" s="7" customFormat="1" ht="15" customHeight="1" x14ac:dyDescent="0.25"/>
    <row r="698" s="7" customFormat="1" ht="15" customHeight="1" x14ac:dyDescent="0.25"/>
    <row r="699" s="7" customFormat="1" ht="15" customHeight="1" x14ac:dyDescent="0.25"/>
    <row r="700" s="7" customFormat="1" ht="15" customHeight="1" x14ac:dyDescent="0.25"/>
    <row r="701" s="7" customFormat="1" ht="15" customHeight="1" x14ac:dyDescent="0.25"/>
    <row r="702" s="7" customFormat="1" ht="15" customHeight="1" x14ac:dyDescent="0.25"/>
    <row r="703" s="7" customFormat="1" ht="15" customHeight="1" x14ac:dyDescent="0.25"/>
    <row r="704" s="7" customFormat="1" ht="15" customHeight="1" x14ac:dyDescent="0.25"/>
    <row r="705" s="7" customFormat="1" ht="15" customHeight="1" x14ac:dyDescent="0.25"/>
    <row r="706" s="7" customFormat="1" ht="15" customHeight="1" x14ac:dyDescent="0.25"/>
    <row r="707" s="7" customFormat="1" ht="15" customHeight="1" x14ac:dyDescent="0.25"/>
    <row r="708" s="7" customFormat="1" ht="15" customHeight="1" x14ac:dyDescent="0.25"/>
    <row r="709" s="7" customFormat="1" ht="15" customHeight="1" x14ac:dyDescent="0.25"/>
    <row r="710" s="7" customFormat="1" ht="15" customHeight="1" x14ac:dyDescent="0.25"/>
    <row r="711" s="7" customFormat="1" ht="15" customHeight="1" x14ac:dyDescent="0.25"/>
    <row r="712" s="7" customFormat="1" ht="15" customHeight="1" x14ac:dyDescent="0.25"/>
    <row r="713" s="7" customFormat="1" ht="15" customHeight="1" x14ac:dyDescent="0.25"/>
    <row r="714" s="7" customFormat="1" ht="15" customHeight="1" x14ac:dyDescent="0.25"/>
    <row r="715" s="7" customFormat="1" ht="15" customHeight="1" x14ac:dyDescent="0.25"/>
    <row r="716" s="7" customFormat="1" ht="15" customHeight="1" x14ac:dyDescent="0.25"/>
    <row r="717" s="7" customFormat="1" ht="15" customHeight="1" x14ac:dyDescent="0.25"/>
    <row r="718" s="7" customFormat="1" ht="15" customHeight="1" x14ac:dyDescent="0.25"/>
    <row r="719" s="7" customFormat="1" ht="15" customHeight="1" x14ac:dyDescent="0.25"/>
    <row r="720" s="7" customFormat="1" ht="15" customHeight="1" x14ac:dyDescent="0.25"/>
    <row r="721" s="7" customFormat="1" ht="15" customHeight="1" x14ac:dyDescent="0.25"/>
    <row r="722" s="7" customFormat="1" ht="15" customHeight="1" x14ac:dyDescent="0.25"/>
    <row r="723" s="7" customFormat="1" ht="15" customHeight="1" x14ac:dyDescent="0.25"/>
    <row r="724" s="7" customFormat="1" ht="15" customHeight="1" x14ac:dyDescent="0.25"/>
    <row r="725" s="7" customFormat="1" ht="15" customHeight="1" x14ac:dyDescent="0.25"/>
    <row r="726" s="7" customFormat="1" ht="15" customHeight="1" x14ac:dyDescent="0.25"/>
    <row r="727" s="7" customFormat="1" ht="15" customHeight="1" x14ac:dyDescent="0.25"/>
    <row r="728" s="7" customFormat="1" ht="15" customHeight="1" x14ac:dyDescent="0.25"/>
    <row r="729" s="7" customFormat="1" ht="15" customHeight="1" x14ac:dyDescent="0.25"/>
    <row r="730" s="7" customFormat="1" ht="15" customHeight="1" x14ac:dyDescent="0.25"/>
    <row r="731" s="7" customFormat="1" ht="15" customHeight="1" x14ac:dyDescent="0.25"/>
    <row r="732" s="7" customFormat="1" ht="15" customHeight="1" x14ac:dyDescent="0.25"/>
    <row r="733" s="7" customFormat="1" ht="15" customHeight="1" x14ac:dyDescent="0.25"/>
    <row r="734" s="7" customFormat="1" ht="15" customHeight="1" x14ac:dyDescent="0.25"/>
    <row r="735" s="7" customFormat="1" ht="15" customHeight="1" x14ac:dyDescent="0.25"/>
    <row r="736" s="7" customFormat="1" ht="15" customHeight="1" x14ac:dyDescent="0.25"/>
    <row r="737" s="7" customFormat="1" ht="15" customHeight="1" x14ac:dyDescent="0.25"/>
    <row r="738" s="7" customFormat="1" ht="15" customHeight="1" x14ac:dyDescent="0.25"/>
    <row r="739" s="7" customFormat="1" ht="15" customHeight="1" x14ac:dyDescent="0.25"/>
    <row r="740" s="7" customFormat="1" ht="15" customHeight="1" x14ac:dyDescent="0.25"/>
    <row r="741" s="7" customFormat="1" ht="15" customHeight="1" x14ac:dyDescent="0.25"/>
    <row r="742" s="7" customFormat="1" ht="15" customHeight="1" x14ac:dyDescent="0.25"/>
    <row r="743" s="7" customFormat="1" ht="15" customHeight="1" x14ac:dyDescent="0.25"/>
    <row r="744" s="7" customFormat="1" ht="15" customHeight="1" x14ac:dyDescent="0.25"/>
    <row r="745" s="7" customFormat="1" ht="15" customHeight="1" x14ac:dyDescent="0.25"/>
    <row r="746" s="7" customFormat="1" ht="15" customHeight="1" x14ac:dyDescent="0.25"/>
    <row r="747" s="7" customFormat="1" ht="15" customHeight="1" x14ac:dyDescent="0.25"/>
    <row r="748" s="7" customFormat="1" ht="15" customHeight="1" x14ac:dyDescent="0.25"/>
    <row r="749" s="7" customFormat="1" ht="15" customHeight="1" x14ac:dyDescent="0.25"/>
    <row r="750" s="7" customFormat="1" ht="15" customHeight="1" x14ac:dyDescent="0.25"/>
    <row r="751" s="7" customFormat="1" ht="15" customHeight="1" x14ac:dyDescent="0.25"/>
    <row r="752" s="7" customFormat="1" ht="15" customHeight="1" x14ac:dyDescent="0.25"/>
    <row r="753" s="7" customFormat="1" ht="15" customHeight="1" x14ac:dyDescent="0.25"/>
    <row r="754" s="7" customFormat="1" ht="15" customHeight="1" x14ac:dyDescent="0.25"/>
    <row r="755" s="7" customFormat="1" ht="15" customHeight="1" x14ac:dyDescent="0.25"/>
    <row r="756" s="7" customFormat="1" ht="15" customHeight="1" x14ac:dyDescent="0.25"/>
    <row r="757" s="7" customFormat="1" ht="15" customHeight="1" x14ac:dyDescent="0.25"/>
    <row r="758" s="7" customFormat="1" ht="15" customHeight="1" x14ac:dyDescent="0.25"/>
    <row r="759" s="7" customFormat="1" ht="15" customHeight="1" x14ac:dyDescent="0.25"/>
    <row r="760" s="7" customFormat="1" ht="15" customHeight="1" x14ac:dyDescent="0.25"/>
    <row r="761" s="7" customFormat="1" ht="15" customHeight="1" x14ac:dyDescent="0.25"/>
    <row r="762" s="7" customFormat="1" ht="15" customHeight="1" x14ac:dyDescent="0.25"/>
    <row r="763" s="7" customFormat="1" ht="15" customHeight="1" x14ac:dyDescent="0.25"/>
    <row r="764" s="7" customFormat="1" ht="15" customHeight="1" x14ac:dyDescent="0.25"/>
    <row r="765" s="7" customFormat="1" ht="15" customHeight="1" x14ac:dyDescent="0.25"/>
    <row r="766" s="7" customFormat="1" ht="15" customHeight="1" x14ac:dyDescent="0.25"/>
    <row r="767" s="7" customFormat="1" ht="15" customHeight="1" x14ac:dyDescent="0.25"/>
    <row r="768" s="7" customFormat="1" ht="15" customHeight="1" x14ac:dyDescent="0.25"/>
    <row r="769" s="7" customFormat="1" ht="15" customHeight="1" x14ac:dyDescent="0.25"/>
    <row r="770" s="7" customFormat="1" ht="15" customHeight="1" x14ac:dyDescent="0.25"/>
    <row r="771" s="7" customFormat="1" ht="15" customHeight="1" x14ac:dyDescent="0.25"/>
    <row r="772" s="7" customFormat="1" ht="15" customHeight="1" x14ac:dyDescent="0.25"/>
    <row r="773" s="7" customFormat="1" ht="15" customHeight="1" x14ac:dyDescent="0.25"/>
    <row r="774" s="7" customFormat="1" ht="15" customHeight="1" x14ac:dyDescent="0.25"/>
    <row r="775" s="7" customFormat="1" ht="15" customHeight="1" x14ac:dyDescent="0.25"/>
    <row r="776" s="7" customFormat="1" ht="15" customHeight="1" x14ac:dyDescent="0.25"/>
    <row r="777" s="7" customFormat="1" ht="15" customHeight="1" x14ac:dyDescent="0.25"/>
    <row r="778" s="7" customFormat="1" ht="15" customHeight="1" x14ac:dyDescent="0.25"/>
    <row r="779" s="7" customFormat="1" ht="15" customHeight="1" x14ac:dyDescent="0.25"/>
    <row r="780" s="7" customFormat="1" ht="15" customHeight="1" x14ac:dyDescent="0.25"/>
    <row r="781" s="7" customFormat="1" ht="15" customHeight="1" x14ac:dyDescent="0.25"/>
    <row r="782" s="7" customFormat="1" ht="15" customHeight="1" x14ac:dyDescent="0.25"/>
    <row r="783" s="7" customFormat="1" ht="15" customHeight="1" x14ac:dyDescent="0.25"/>
    <row r="784" s="7" customFormat="1" ht="15" customHeight="1" x14ac:dyDescent="0.25"/>
    <row r="785" s="7" customFormat="1" ht="15" customHeight="1" x14ac:dyDescent="0.25"/>
    <row r="786" s="7" customFormat="1" ht="15" customHeight="1" x14ac:dyDescent="0.25"/>
    <row r="787" s="7" customFormat="1" ht="15" customHeight="1" x14ac:dyDescent="0.25"/>
    <row r="788" s="7" customFormat="1" ht="15" customHeight="1" x14ac:dyDescent="0.25"/>
    <row r="789" s="7" customFormat="1" ht="15" customHeight="1" x14ac:dyDescent="0.25"/>
    <row r="790" s="7" customFormat="1" ht="15" customHeight="1" x14ac:dyDescent="0.25"/>
    <row r="791" s="7" customFormat="1" ht="15" customHeight="1" x14ac:dyDescent="0.25"/>
    <row r="792" s="7" customFormat="1" ht="15" customHeight="1" x14ac:dyDescent="0.25"/>
    <row r="793" s="7" customFormat="1" ht="15" customHeight="1" x14ac:dyDescent="0.25"/>
    <row r="794" s="7" customFormat="1" ht="15" customHeight="1" x14ac:dyDescent="0.25"/>
    <row r="795" s="7" customFormat="1" ht="15" customHeight="1" x14ac:dyDescent="0.25"/>
    <row r="796" s="7" customFormat="1" ht="15" customHeight="1" x14ac:dyDescent="0.25"/>
    <row r="797" s="7" customFormat="1" ht="15" customHeight="1" x14ac:dyDescent="0.25"/>
    <row r="798" s="7" customFormat="1" ht="15" customHeight="1" x14ac:dyDescent="0.25"/>
    <row r="799" s="7" customFormat="1" ht="15" customHeight="1" x14ac:dyDescent="0.25"/>
    <row r="800" s="7" customFormat="1" ht="15" customHeight="1" x14ac:dyDescent="0.25"/>
    <row r="801" s="7" customFormat="1" ht="15" customHeight="1" x14ac:dyDescent="0.25"/>
    <row r="802" s="7" customFormat="1" ht="15" customHeight="1" x14ac:dyDescent="0.25"/>
    <row r="803" s="7" customFormat="1" ht="15" customHeight="1" x14ac:dyDescent="0.25"/>
    <row r="804" s="7" customFormat="1" ht="15" customHeight="1" x14ac:dyDescent="0.25"/>
    <row r="805" s="7" customFormat="1" ht="15" customHeight="1" x14ac:dyDescent="0.25"/>
    <row r="806" s="7" customFormat="1" ht="15" customHeight="1" x14ac:dyDescent="0.25"/>
    <row r="807" s="7" customFormat="1" ht="15" customHeight="1" x14ac:dyDescent="0.25"/>
    <row r="808" s="7" customFormat="1" ht="15" customHeight="1" x14ac:dyDescent="0.25"/>
    <row r="809" s="7" customFormat="1" ht="15" customHeight="1" x14ac:dyDescent="0.25"/>
    <row r="810" s="7" customFormat="1" ht="15" customHeight="1" x14ac:dyDescent="0.25"/>
    <row r="811" s="7" customFormat="1" ht="15" customHeight="1" x14ac:dyDescent="0.25"/>
    <row r="812" s="7" customFormat="1" ht="15" customHeight="1" x14ac:dyDescent="0.25"/>
    <row r="813" s="7" customFormat="1" ht="15" customHeight="1" x14ac:dyDescent="0.25"/>
    <row r="814" s="7" customFormat="1" ht="15" customHeight="1" x14ac:dyDescent="0.25"/>
    <row r="815" s="7" customFormat="1" ht="15" customHeight="1" x14ac:dyDescent="0.25"/>
    <row r="816" s="7" customFormat="1" ht="15" customHeight="1" x14ac:dyDescent="0.25"/>
    <row r="817" s="7" customFormat="1" ht="15" customHeight="1" x14ac:dyDescent="0.25"/>
    <row r="818" s="7" customFormat="1" ht="15" customHeight="1" x14ac:dyDescent="0.25"/>
    <row r="819" s="7" customFormat="1" ht="15" customHeight="1" x14ac:dyDescent="0.25"/>
    <row r="820" s="7" customFormat="1" ht="15" customHeight="1" x14ac:dyDescent="0.25"/>
    <row r="821" s="7" customFormat="1" ht="15" customHeight="1" x14ac:dyDescent="0.25"/>
    <row r="822" s="7" customFormat="1" ht="15" customHeight="1" x14ac:dyDescent="0.25"/>
    <row r="823" s="7" customFormat="1" ht="15" customHeight="1" x14ac:dyDescent="0.25"/>
    <row r="824" s="7" customFormat="1" ht="15" customHeight="1" x14ac:dyDescent="0.25"/>
    <row r="825" s="7" customFormat="1" ht="15" customHeight="1" x14ac:dyDescent="0.25"/>
    <row r="826" s="7" customFormat="1" ht="15" customHeight="1" x14ac:dyDescent="0.25"/>
    <row r="827" s="7" customFormat="1" ht="15" customHeight="1" x14ac:dyDescent="0.25"/>
    <row r="828" s="7" customFormat="1" ht="15" customHeight="1" x14ac:dyDescent="0.25"/>
    <row r="829" s="7" customFormat="1" ht="15" customHeight="1" x14ac:dyDescent="0.25"/>
    <row r="830" s="7" customFormat="1" ht="15" customHeight="1" x14ac:dyDescent="0.25"/>
    <row r="831" s="7" customFormat="1" ht="15" customHeight="1" x14ac:dyDescent="0.25"/>
    <row r="832" s="7" customFormat="1" ht="15" customHeight="1" x14ac:dyDescent="0.25"/>
    <row r="833" s="7" customFormat="1" ht="15" customHeight="1" x14ac:dyDescent="0.25"/>
    <row r="834" s="7" customFormat="1" ht="15" customHeight="1" x14ac:dyDescent="0.25"/>
    <row r="835" s="7" customFormat="1" ht="15" customHeight="1" x14ac:dyDescent="0.25"/>
    <row r="836" s="7" customFormat="1" ht="15" customHeight="1" x14ac:dyDescent="0.25"/>
    <row r="837" s="7" customFormat="1" ht="15" customHeight="1" x14ac:dyDescent="0.25"/>
    <row r="838" s="7" customFormat="1" ht="15" customHeight="1" x14ac:dyDescent="0.25"/>
    <row r="839" s="7" customFormat="1" ht="15" customHeight="1" x14ac:dyDescent="0.25"/>
    <row r="840" s="7" customFormat="1" ht="15" customHeight="1" x14ac:dyDescent="0.25"/>
    <row r="841" s="7" customFormat="1" ht="15" customHeight="1" x14ac:dyDescent="0.25"/>
    <row r="842" s="7" customFormat="1" ht="15" customHeight="1" x14ac:dyDescent="0.25"/>
    <row r="843" s="7" customFormat="1" ht="15" customHeight="1" x14ac:dyDescent="0.25"/>
    <row r="844" s="7" customFormat="1" ht="15" customHeight="1" x14ac:dyDescent="0.25"/>
    <row r="845" s="7" customFormat="1" ht="15" customHeight="1" x14ac:dyDescent="0.25"/>
    <row r="846" s="7" customFormat="1" ht="15" customHeight="1" x14ac:dyDescent="0.25"/>
    <row r="847" s="7" customFormat="1" ht="15" customHeight="1" x14ac:dyDescent="0.25"/>
    <row r="848" s="7" customFormat="1" ht="15" customHeight="1" x14ac:dyDescent="0.25"/>
    <row r="849" s="7" customFormat="1" ht="15" customHeight="1" x14ac:dyDescent="0.25"/>
    <row r="850" s="7" customFormat="1" ht="15" customHeight="1" x14ac:dyDescent="0.25"/>
    <row r="851" s="7" customFormat="1" ht="15" customHeight="1" x14ac:dyDescent="0.25"/>
    <row r="852" s="7" customFormat="1" ht="15" customHeight="1" x14ac:dyDescent="0.25"/>
    <row r="853" s="7" customFormat="1" ht="15" customHeight="1" x14ac:dyDescent="0.25"/>
    <row r="854" s="7" customFormat="1" ht="15" customHeight="1" x14ac:dyDescent="0.25"/>
    <row r="855" s="7" customFormat="1" ht="15" customHeight="1" x14ac:dyDescent="0.25"/>
    <row r="856" s="7" customFormat="1" ht="15" customHeight="1" x14ac:dyDescent="0.25"/>
    <row r="857" s="7" customFormat="1" ht="15" customHeight="1" x14ac:dyDescent="0.25"/>
    <row r="858" s="7" customFormat="1" ht="15" customHeight="1" x14ac:dyDescent="0.25"/>
    <row r="859" s="7" customFormat="1" ht="15" customHeight="1" x14ac:dyDescent="0.25"/>
    <row r="860" s="7" customFormat="1" ht="15" customHeight="1" x14ac:dyDescent="0.25"/>
    <row r="861" s="7" customFormat="1" ht="15" customHeight="1" x14ac:dyDescent="0.25"/>
    <row r="862" s="7" customFormat="1" ht="15" customHeight="1" x14ac:dyDescent="0.25"/>
    <row r="863" s="7" customFormat="1" ht="15" customHeight="1" x14ac:dyDescent="0.25"/>
    <row r="864" s="7" customFormat="1" ht="15" customHeight="1" x14ac:dyDescent="0.25"/>
    <row r="865" s="7" customFormat="1" ht="15" customHeight="1" x14ac:dyDescent="0.25"/>
    <row r="866" s="7" customFormat="1" ht="15" customHeight="1" x14ac:dyDescent="0.25"/>
    <row r="867" s="7" customFormat="1" ht="15" customHeight="1" x14ac:dyDescent="0.25"/>
    <row r="868" s="7" customFormat="1" ht="15" customHeight="1" x14ac:dyDescent="0.25"/>
    <row r="869" s="7" customFormat="1" ht="15" customHeight="1" x14ac:dyDescent="0.25"/>
    <row r="870" s="7" customFormat="1" ht="15" customHeight="1" x14ac:dyDescent="0.25"/>
    <row r="871" s="7" customFormat="1" ht="15" customHeight="1" x14ac:dyDescent="0.25"/>
    <row r="872" s="7" customFormat="1" ht="15" customHeight="1" x14ac:dyDescent="0.25"/>
    <row r="873" s="7" customFormat="1" ht="15" customHeight="1" x14ac:dyDescent="0.25"/>
    <row r="874" s="7" customFormat="1" ht="15" customHeight="1" x14ac:dyDescent="0.25"/>
    <row r="875" s="7" customFormat="1" ht="15" customHeight="1" x14ac:dyDescent="0.25"/>
    <row r="876" s="7" customFormat="1" ht="15" customHeight="1" x14ac:dyDescent="0.25"/>
    <row r="877" s="7" customFormat="1" ht="15" customHeight="1" x14ac:dyDescent="0.25"/>
    <row r="878" s="7" customFormat="1" ht="15" customHeight="1" x14ac:dyDescent="0.25"/>
    <row r="879" s="7" customFormat="1" ht="15" customHeight="1" x14ac:dyDescent="0.25"/>
    <row r="880" s="7" customFormat="1" ht="15" customHeight="1" x14ac:dyDescent="0.25"/>
    <row r="881" s="7" customFormat="1" ht="15" customHeight="1" x14ac:dyDescent="0.25"/>
    <row r="882" s="7" customFormat="1" ht="15" customHeight="1" x14ac:dyDescent="0.25"/>
    <row r="883" s="7" customFormat="1" ht="15" customHeight="1" x14ac:dyDescent="0.25"/>
    <row r="884" s="7" customFormat="1" ht="15" customHeight="1" x14ac:dyDescent="0.25"/>
    <row r="885" s="7" customFormat="1" ht="15" customHeight="1" x14ac:dyDescent="0.25"/>
    <row r="886" s="7" customFormat="1" ht="15" customHeight="1" x14ac:dyDescent="0.25"/>
    <row r="887" s="7" customFormat="1" ht="15" customHeight="1" x14ac:dyDescent="0.25"/>
    <row r="888" s="7" customFormat="1" ht="15" customHeight="1" x14ac:dyDescent="0.25"/>
    <row r="889" s="7" customFormat="1" ht="15" customHeight="1" x14ac:dyDescent="0.25"/>
    <row r="890" s="7" customFormat="1" ht="15" customHeight="1" x14ac:dyDescent="0.25"/>
    <row r="891" s="7" customFormat="1" ht="15" customHeight="1" x14ac:dyDescent="0.25"/>
    <row r="892" s="7" customFormat="1" ht="15" customHeight="1" x14ac:dyDescent="0.25"/>
    <row r="893" s="7" customFormat="1" ht="15" customHeight="1" x14ac:dyDescent="0.25"/>
    <row r="894" s="7" customFormat="1" ht="15" customHeight="1" x14ac:dyDescent="0.25"/>
    <row r="895" s="7" customFormat="1" ht="15" customHeight="1" x14ac:dyDescent="0.25"/>
    <row r="896" s="7" customFormat="1" ht="15" customHeight="1" x14ac:dyDescent="0.25"/>
    <row r="897" s="7" customFormat="1" ht="15" customHeight="1" x14ac:dyDescent="0.25"/>
    <row r="898" s="7" customFormat="1" ht="15" customHeight="1" x14ac:dyDescent="0.25"/>
    <row r="899" s="7" customFormat="1" ht="15" customHeight="1" x14ac:dyDescent="0.25"/>
    <row r="900" s="7" customFormat="1" ht="15" customHeight="1" x14ac:dyDescent="0.25"/>
    <row r="901" s="7" customFormat="1" ht="15" customHeight="1" x14ac:dyDescent="0.25"/>
    <row r="902" s="7" customFormat="1" ht="15" customHeight="1" x14ac:dyDescent="0.25"/>
    <row r="903" s="7" customFormat="1" ht="15" customHeight="1" x14ac:dyDescent="0.25"/>
    <row r="904" s="7" customFormat="1" ht="15" customHeight="1" x14ac:dyDescent="0.25"/>
    <row r="905" s="7" customFormat="1" ht="15" customHeight="1" x14ac:dyDescent="0.25"/>
    <row r="906" s="7" customFormat="1" ht="15" customHeight="1" x14ac:dyDescent="0.25"/>
    <row r="907" s="7" customFormat="1" ht="15" customHeight="1" x14ac:dyDescent="0.25"/>
    <row r="908" s="7" customFormat="1" ht="15" customHeight="1" x14ac:dyDescent="0.25"/>
    <row r="909" s="7" customFormat="1" ht="15" customHeight="1" x14ac:dyDescent="0.25"/>
    <row r="910" s="7" customFormat="1" ht="15" customHeight="1" x14ac:dyDescent="0.25"/>
    <row r="911" s="7" customFormat="1" ht="15" customHeight="1" x14ac:dyDescent="0.25"/>
    <row r="912" s="7" customFormat="1" ht="15" customHeight="1" x14ac:dyDescent="0.25"/>
    <row r="913" s="7" customFormat="1" ht="15" customHeight="1" x14ac:dyDescent="0.25"/>
    <row r="914" s="7" customFormat="1" ht="15" customHeight="1" x14ac:dyDescent="0.25"/>
    <row r="915" s="7" customFormat="1" ht="15" customHeight="1" x14ac:dyDescent="0.25"/>
    <row r="916" s="7" customFormat="1" ht="15" customHeight="1" x14ac:dyDescent="0.25"/>
    <row r="917" s="7" customFormat="1" ht="15" customHeight="1" x14ac:dyDescent="0.25"/>
    <row r="918" s="7" customFormat="1" ht="15" customHeight="1" x14ac:dyDescent="0.25"/>
    <row r="919" s="7" customFormat="1" ht="15" customHeight="1" x14ac:dyDescent="0.25"/>
    <row r="920" s="7" customFormat="1" ht="15" customHeight="1" x14ac:dyDescent="0.25"/>
    <row r="921" s="7" customFormat="1" ht="15" customHeight="1" x14ac:dyDescent="0.25"/>
    <row r="922" s="7" customFormat="1" ht="15" customHeight="1" x14ac:dyDescent="0.25"/>
    <row r="923" s="7" customFormat="1" ht="15" customHeight="1" x14ac:dyDescent="0.25"/>
    <row r="924" s="7" customFormat="1" ht="15" customHeight="1" x14ac:dyDescent="0.25"/>
    <row r="925" s="7" customFormat="1" ht="15" customHeight="1" x14ac:dyDescent="0.25"/>
    <row r="926" s="7" customFormat="1" ht="15" customHeight="1" x14ac:dyDescent="0.25"/>
    <row r="927" s="7" customFormat="1" ht="15" customHeight="1" x14ac:dyDescent="0.25"/>
    <row r="928" s="7" customFormat="1" ht="15" customHeight="1" x14ac:dyDescent="0.25"/>
    <row r="929" s="7" customFormat="1" ht="15" customHeight="1" x14ac:dyDescent="0.25"/>
    <row r="930" s="7" customFormat="1" ht="15" customHeight="1" x14ac:dyDescent="0.25"/>
    <row r="931" s="7" customFormat="1" ht="15" customHeight="1" x14ac:dyDescent="0.25"/>
    <row r="932" s="7" customFormat="1" ht="15" customHeight="1" x14ac:dyDescent="0.25"/>
    <row r="933" s="7" customFormat="1" ht="15" customHeight="1" x14ac:dyDescent="0.25"/>
    <row r="934" s="7" customFormat="1" ht="15" customHeight="1" x14ac:dyDescent="0.25"/>
    <row r="935" s="7" customFormat="1" ht="15" customHeight="1" x14ac:dyDescent="0.25"/>
    <row r="936" s="7" customFormat="1" ht="15" customHeight="1" x14ac:dyDescent="0.25"/>
    <row r="937" s="7" customFormat="1" ht="15" customHeight="1" x14ac:dyDescent="0.25"/>
    <row r="938" s="7" customFormat="1" ht="15" customHeight="1" x14ac:dyDescent="0.25"/>
    <row r="939" s="7" customFormat="1" ht="15" customHeight="1" x14ac:dyDescent="0.25"/>
    <row r="940" s="7" customFormat="1" ht="15" customHeight="1" x14ac:dyDescent="0.25"/>
    <row r="941" s="7" customFormat="1" ht="15" customHeight="1" x14ac:dyDescent="0.25"/>
    <row r="942" s="7" customFormat="1" ht="15" customHeight="1" x14ac:dyDescent="0.25"/>
    <row r="943" s="7" customFormat="1" ht="15" customHeight="1" x14ac:dyDescent="0.25"/>
    <row r="944" s="7" customFormat="1" ht="15" customHeight="1" x14ac:dyDescent="0.25"/>
    <row r="945" s="7" customFormat="1" ht="15" customHeight="1" x14ac:dyDescent="0.25"/>
    <row r="946" s="7" customFormat="1" ht="15" customHeight="1" x14ac:dyDescent="0.25"/>
    <row r="947" s="7" customFormat="1" ht="15" customHeight="1" x14ac:dyDescent="0.25"/>
    <row r="948" s="7" customFormat="1" ht="15" customHeight="1" x14ac:dyDescent="0.25"/>
    <row r="949" s="7" customFormat="1" ht="15" customHeight="1" x14ac:dyDescent="0.25"/>
    <row r="950" s="7" customFormat="1" ht="15" customHeight="1" x14ac:dyDescent="0.25"/>
    <row r="951" s="7" customFormat="1" ht="15" customHeight="1" x14ac:dyDescent="0.25"/>
    <row r="952" s="7" customFormat="1" ht="15" customHeight="1" x14ac:dyDescent="0.25"/>
    <row r="953" s="7" customFormat="1" ht="15" customHeight="1" x14ac:dyDescent="0.25"/>
    <row r="954" s="7" customFormat="1" ht="15" customHeight="1" x14ac:dyDescent="0.25"/>
    <row r="955" s="7" customFormat="1" ht="15" customHeight="1" x14ac:dyDescent="0.25"/>
    <row r="956" s="7" customFormat="1" ht="15" customHeight="1" x14ac:dyDescent="0.25"/>
    <row r="957" s="7" customFormat="1" ht="15" customHeight="1" x14ac:dyDescent="0.25"/>
    <row r="958" s="7" customFormat="1" ht="15" customHeight="1" x14ac:dyDescent="0.25"/>
    <row r="959" s="7" customFormat="1" ht="15" customHeight="1" x14ac:dyDescent="0.25"/>
    <row r="960" s="7" customFormat="1" ht="15" customHeight="1" x14ac:dyDescent="0.25"/>
    <row r="961" s="7" customFormat="1" ht="15" customHeight="1" x14ac:dyDescent="0.25"/>
    <row r="962" s="7" customFormat="1" ht="15" customHeight="1" x14ac:dyDescent="0.25"/>
    <row r="963" s="7" customFormat="1" ht="15" customHeight="1" x14ac:dyDescent="0.25"/>
    <row r="964" s="7" customFormat="1" ht="15" customHeight="1" x14ac:dyDescent="0.25"/>
    <row r="965" s="7" customFormat="1" ht="15" customHeight="1" x14ac:dyDescent="0.25"/>
    <row r="966" s="7" customFormat="1" ht="15" customHeight="1" x14ac:dyDescent="0.25"/>
    <row r="967" s="7" customFormat="1" ht="15" customHeight="1" x14ac:dyDescent="0.25"/>
    <row r="968" s="7" customFormat="1" ht="15" customHeight="1" x14ac:dyDescent="0.25"/>
    <row r="969" s="7" customFormat="1" ht="15" customHeight="1" x14ac:dyDescent="0.25"/>
    <row r="970" s="7" customFormat="1" ht="15" customHeight="1" x14ac:dyDescent="0.25"/>
    <row r="971" s="7" customFormat="1" ht="15" customHeight="1" x14ac:dyDescent="0.25"/>
    <row r="972" s="7" customFormat="1" ht="15" customHeight="1" x14ac:dyDescent="0.25"/>
    <row r="973" s="7" customFormat="1" ht="15" customHeight="1" x14ac:dyDescent="0.25"/>
    <row r="974" s="7" customFormat="1" ht="15" customHeight="1" x14ac:dyDescent="0.25"/>
    <row r="975" s="7" customFormat="1" ht="15" customHeight="1" x14ac:dyDescent="0.25"/>
    <row r="976" s="7" customFormat="1" ht="15" customHeight="1" x14ac:dyDescent="0.25"/>
    <row r="977" s="7" customFormat="1" ht="15" customHeight="1" x14ac:dyDescent="0.25"/>
    <row r="978" s="7" customFormat="1" ht="15" customHeight="1" x14ac:dyDescent="0.25"/>
    <row r="979" s="7" customFormat="1" ht="15" customHeight="1" x14ac:dyDescent="0.25"/>
    <row r="980" s="7" customFormat="1" ht="15" customHeight="1" x14ac:dyDescent="0.25"/>
    <row r="981" s="7" customFormat="1" ht="15" customHeight="1" x14ac:dyDescent="0.25"/>
    <row r="982" s="7" customFormat="1" ht="15" customHeight="1" x14ac:dyDescent="0.25"/>
    <row r="983" s="7" customFormat="1" ht="15" customHeight="1" x14ac:dyDescent="0.25"/>
    <row r="984" s="7" customFormat="1" ht="15" customHeight="1" x14ac:dyDescent="0.25"/>
    <row r="985" s="7" customFormat="1" ht="15" customHeight="1" x14ac:dyDescent="0.25"/>
    <row r="986" s="7" customFormat="1" ht="15" customHeight="1" x14ac:dyDescent="0.25"/>
    <row r="987" s="7" customFormat="1" ht="15" customHeight="1" x14ac:dyDescent="0.25"/>
    <row r="988" s="7" customFormat="1" ht="15" customHeight="1" x14ac:dyDescent="0.25"/>
    <row r="989" s="7" customFormat="1" ht="15" customHeight="1" x14ac:dyDescent="0.25"/>
    <row r="990" s="7" customFormat="1" ht="15" customHeight="1" x14ac:dyDescent="0.25"/>
    <row r="991" s="7" customFormat="1" ht="15" customHeight="1" x14ac:dyDescent="0.25"/>
    <row r="992" s="7" customFormat="1" ht="15" customHeight="1" x14ac:dyDescent="0.25"/>
    <row r="993" s="7" customFormat="1" ht="15" customHeight="1" x14ac:dyDescent="0.25"/>
    <row r="994" s="7" customFormat="1" ht="15" customHeight="1" x14ac:dyDescent="0.25"/>
    <row r="995" s="7" customFormat="1" ht="15" customHeight="1" x14ac:dyDescent="0.25"/>
    <row r="996" s="7" customFormat="1" ht="15" customHeight="1" x14ac:dyDescent="0.25"/>
    <row r="997" s="7" customFormat="1" ht="15" customHeight="1" x14ac:dyDescent="0.25"/>
    <row r="998" s="7" customFormat="1" ht="15" customHeight="1" x14ac:dyDescent="0.25"/>
    <row r="999" s="7" customFormat="1" ht="15" customHeight="1" x14ac:dyDescent="0.25"/>
    <row r="1000" s="7" customFormat="1" ht="15" customHeight="1" x14ac:dyDescent="0.25"/>
    <row r="1001" s="7" customFormat="1" ht="15" customHeight="1" x14ac:dyDescent="0.25"/>
    <row r="1002" s="7" customFormat="1" ht="15" customHeight="1" x14ac:dyDescent="0.25"/>
    <row r="1003" s="7" customFormat="1" ht="15" customHeight="1" x14ac:dyDescent="0.25"/>
    <row r="1004" s="7" customFormat="1" ht="15" customHeight="1" x14ac:dyDescent="0.25"/>
    <row r="1005" s="7" customFormat="1" ht="15" customHeight="1" x14ac:dyDescent="0.25"/>
    <row r="1006" s="7" customFormat="1" ht="15" customHeight="1" x14ac:dyDescent="0.25"/>
    <row r="1007" s="7" customFormat="1" ht="15" customHeight="1" x14ac:dyDescent="0.25"/>
    <row r="1008" s="7" customFormat="1" ht="15" customHeight="1" x14ac:dyDescent="0.25"/>
    <row r="1009" s="7" customFormat="1" ht="15" customHeight="1" x14ac:dyDescent="0.25"/>
    <row r="1010" s="7" customFormat="1" ht="15" customHeight="1" x14ac:dyDescent="0.25"/>
    <row r="1011" s="7" customFormat="1" ht="15" customHeight="1" x14ac:dyDescent="0.25"/>
    <row r="1012" s="7" customFormat="1" ht="15" customHeight="1" x14ac:dyDescent="0.25"/>
    <row r="1013" s="7" customFormat="1" ht="15" customHeight="1" x14ac:dyDescent="0.25"/>
    <row r="1014" s="7" customFormat="1" ht="15" customHeight="1" x14ac:dyDescent="0.25"/>
    <row r="1015" s="7" customFormat="1" ht="15" customHeight="1" x14ac:dyDescent="0.25"/>
    <row r="1016" s="7" customFormat="1" ht="15" customHeight="1" x14ac:dyDescent="0.25"/>
    <row r="1017" s="7" customFormat="1" ht="15" customHeight="1" x14ac:dyDescent="0.25"/>
    <row r="1018" s="7" customFormat="1" ht="15" customHeight="1" x14ac:dyDescent="0.25"/>
    <row r="1019" s="7" customFormat="1" ht="15" customHeight="1" x14ac:dyDescent="0.25"/>
    <row r="1020" s="7" customFormat="1" ht="15" customHeight="1" x14ac:dyDescent="0.25"/>
    <row r="1021" s="7" customFormat="1" ht="15" customHeight="1" x14ac:dyDescent="0.25"/>
    <row r="1022" s="7" customFormat="1" ht="15" customHeight="1" x14ac:dyDescent="0.25"/>
    <row r="1023" s="7" customFormat="1" ht="15" customHeight="1" x14ac:dyDescent="0.25"/>
    <row r="1024" s="7" customFormat="1" ht="15" customHeight="1" x14ac:dyDescent="0.25"/>
    <row r="1025" s="7" customFormat="1" ht="15" customHeight="1" x14ac:dyDescent="0.25"/>
    <row r="1026" s="7" customFormat="1" ht="15" customHeight="1" x14ac:dyDescent="0.25"/>
    <row r="1027" s="7" customFormat="1" ht="15" customHeight="1" x14ac:dyDescent="0.25"/>
    <row r="1028" s="7" customFormat="1" ht="15" customHeight="1" x14ac:dyDescent="0.25"/>
    <row r="1029" s="7" customFormat="1" ht="15" customHeight="1" x14ac:dyDescent="0.25"/>
    <row r="1030" s="7" customFormat="1" ht="15" customHeight="1" x14ac:dyDescent="0.25"/>
    <row r="1031" s="7" customFormat="1" ht="15" customHeight="1" x14ac:dyDescent="0.25"/>
    <row r="1032" s="7" customFormat="1" ht="15" customHeight="1" x14ac:dyDescent="0.25"/>
    <row r="1033" s="7" customFormat="1" ht="15" customHeight="1" x14ac:dyDescent="0.25"/>
    <row r="1034" s="7" customFormat="1" ht="15" customHeight="1" x14ac:dyDescent="0.25"/>
    <row r="1035" s="7" customFormat="1" ht="15" customHeight="1" x14ac:dyDescent="0.25"/>
    <row r="1036" s="7" customFormat="1" ht="15" customHeight="1" x14ac:dyDescent="0.25"/>
    <row r="1037" s="7" customFormat="1" ht="15" customHeight="1" x14ac:dyDescent="0.25"/>
    <row r="1038" s="7" customFormat="1" ht="15" customHeight="1" x14ac:dyDescent="0.25"/>
    <row r="1039" s="7" customFormat="1" ht="15" customHeight="1" x14ac:dyDescent="0.25"/>
    <row r="1040" s="7" customFormat="1" ht="15" customHeight="1" x14ac:dyDescent="0.25"/>
    <row r="1041" s="7" customFormat="1" ht="15" customHeight="1" x14ac:dyDescent="0.25"/>
    <row r="1042" s="7" customFormat="1" ht="15" customHeight="1" x14ac:dyDescent="0.25"/>
    <row r="1043" s="7" customFormat="1" ht="15" customHeight="1" x14ac:dyDescent="0.25"/>
    <row r="1044" s="7" customFormat="1" ht="15" customHeight="1" x14ac:dyDescent="0.25"/>
    <row r="1045" s="7" customFormat="1" ht="15" customHeight="1" x14ac:dyDescent="0.25"/>
    <row r="1046" s="7" customFormat="1" ht="15" customHeight="1" x14ac:dyDescent="0.25"/>
    <row r="1047" s="7" customFormat="1" ht="15" customHeight="1" x14ac:dyDescent="0.25"/>
    <row r="1048" s="7" customFormat="1" ht="15" customHeight="1" x14ac:dyDescent="0.25"/>
    <row r="1049" s="7" customFormat="1" ht="15" customHeight="1" x14ac:dyDescent="0.25"/>
    <row r="1050" s="7" customFormat="1" ht="15" customHeight="1" x14ac:dyDescent="0.25"/>
    <row r="1051" s="7" customFormat="1" ht="15" customHeight="1" x14ac:dyDescent="0.25"/>
    <row r="1052" s="7" customFormat="1" ht="15" customHeight="1" x14ac:dyDescent="0.25"/>
    <row r="1053" s="7" customFormat="1" ht="15" customHeight="1" x14ac:dyDescent="0.25"/>
    <row r="1054" s="7" customFormat="1" ht="15" customHeight="1" x14ac:dyDescent="0.25"/>
    <row r="1055" s="7" customFormat="1" ht="15" customHeight="1" x14ac:dyDescent="0.25"/>
    <row r="1056" s="7" customFormat="1" ht="15" customHeight="1" x14ac:dyDescent="0.25"/>
    <row r="1057" s="7" customFormat="1" ht="15" customHeight="1" x14ac:dyDescent="0.25"/>
    <row r="1058" s="7" customFormat="1" ht="15" customHeight="1" x14ac:dyDescent="0.25"/>
    <row r="1059" s="7" customFormat="1" ht="15" customHeight="1" x14ac:dyDescent="0.25"/>
    <row r="1060" s="7" customFormat="1" ht="15" customHeight="1" x14ac:dyDescent="0.25"/>
    <row r="1061" s="7" customFormat="1" ht="15" customHeight="1" x14ac:dyDescent="0.25"/>
    <row r="1062" s="7" customFormat="1" ht="15" customHeight="1" x14ac:dyDescent="0.25"/>
    <row r="1063" s="7" customFormat="1" ht="15" customHeight="1" x14ac:dyDescent="0.25"/>
    <row r="1064" s="7" customFormat="1" ht="15" customHeight="1" x14ac:dyDescent="0.25"/>
    <row r="1065" s="7" customFormat="1" ht="15" customHeight="1" x14ac:dyDescent="0.25"/>
    <row r="1066" s="7" customFormat="1" ht="15" customHeight="1" x14ac:dyDescent="0.25"/>
    <row r="1067" s="7" customFormat="1" ht="15" customHeight="1" x14ac:dyDescent="0.25"/>
    <row r="1068" s="7" customFormat="1" ht="15" customHeight="1" x14ac:dyDescent="0.25"/>
    <row r="1069" s="7" customFormat="1" ht="15" customHeight="1" x14ac:dyDescent="0.25"/>
    <row r="1070" s="7" customFormat="1" ht="15" customHeight="1" x14ac:dyDescent="0.25"/>
    <row r="1071" s="7" customFormat="1" ht="15" customHeight="1" x14ac:dyDescent="0.25"/>
    <row r="1072" s="7" customFormat="1" ht="15" customHeight="1" x14ac:dyDescent="0.25"/>
    <row r="1073" s="7" customFormat="1" ht="15" customHeight="1" x14ac:dyDescent="0.25"/>
    <row r="1074" s="7" customFormat="1" ht="15" customHeight="1" x14ac:dyDescent="0.25"/>
    <row r="1075" s="7" customFormat="1" ht="15" customHeight="1" x14ac:dyDescent="0.25"/>
    <row r="1076" s="7" customFormat="1" ht="15" customHeight="1" x14ac:dyDescent="0.25"/>
    <row r="1077" s="7" customFormat="1" ht="15" customHeight="1" x14ac:dyDescent="0.25"/>
    <row r="1078" s="7" customFormat="1" ht="15" customHeight="1" x14ac:dyDescent="0.25"/>
    <row r="1079" s="7" customFormat="1" ht="15" customHeight="1" x14ac:dyDescent="0.25"/>
    <row r="1080" s="7" customFormat="1" ht="15" customHeight="1" x14ac:dyDescent="0.25"/>
    <row r="1081" s="7" customFormat="1" ht="15" customHeight="1" x14ac:dyDescent="0.25"/>
    <row r="1082" s="7" customFormat="1" ht="15" customHeight="1" x14ac:dyDescent="0.25"/>
    <row r="1083" s="7" customFormat="1" ht="15" customHeight="1" x14ac:dyDescent="0.25"/>
    <row r="1084" s="7" customFormat="1" ht="15" customHeight="1" x14ac:dyDescent="0.25"/>
    <row r="1085" s="7" customFormat="1" ht="15" customHeight="1" x14ac:dyDescent="0.25"/>
    <row r="1086" s="7" customFormat="1" ht="15" customHeight="1" x14ac:dyDescent="0.25"/>
    <row r="1087" s="7" customFormat="1" ht="15" customHeight="1" x14ac:dyDescent="0.25"/>
    <row r="1088" s="7" customFormat="1" ht="15" customHeight="1" x14ac:dyDescent="0.25"/>
    <row r="1089" s="7" customFormat="1" ht="15" customHeight="1" x14ac:dyDescent="0.25"/>
    <row r="1090" s="7" customFormat="1" ht="15" customHeight="1" x14ac:dyDescent="0.25"/>
    <row r="1091" s="7" customFormat="1" ht="15" customHeight="1" x14ac:dyDescent="0.25"/>
    <row r="1092" s="7" customFormat="1" ht="15" customHeight="1" x14ac:dyDescent="0.25"/>
    <row r="1093" s="7" customFormat="1" ht="15" customHeight="1" x14ac:dyDescent="0.25"/>
    <row r="1094" s="7" customFormat="1" ht="15" customHeight="1" x14ac:dyDescent="0.25"/>
    <row r="1095" s="7" customFormat="1" ht="15" customHeight="1" x14ac:dyDescent="0.25"/>
    <row r="1096" s="7" customFormat="1" ht="15" customHeight="1" x14ac:dyDescent="0.25"/>
    <row r="1097" s="7" customFormat="1" ht="15" customHeight="1" x14ac:dyDescent="0.25"/>
    <row r="1098" s="7" customFormat="1" ht="15" customHeight="1" x14ac:dyDescent="0.25"/>
    <row r="1099" s="7" customFormat="1" ht="15" customHeight="1" x14ac:dyDescent="0.25"/>
    <row r="1100" s="7" customFormat="1" ht="15" customHeight="1" x14ac:dyDescent="0.25"/>
    <row r="1101" s="7" customFormat="1" ht="15" customHeight="1" x14ac:dyDescent="0.25"/>
    <row r="1102" s="7" customFormat="1" ht="15" customHeight="1" x14ac:dyDescent="0.25"/>
    <row r="1103" s="7" customFormat="1" ht="15" customHeight="1" x14ac:dyDescent="0.25"/>
    <row r="1104" s="7" customFormat="1" ht="15" customHeight="1" x14ac:dyDescent="0.25"/>
    <row r="1105" s="7" customFormat="1" ht="15" customHeight="1" x14ac:dyDescent="0.25"/>
    <row r="1106" s="7" customFormat="1" ht="15" customHeight="1" x14ac:dyDescent="0.25"/>
    <row r="1107" s="7" customFormat="1" ht="15" customHeight="1" x14ac:dyDescent="0.25"/>
    <row r="1108" s="7" customFormat="1" ht="15" customHeight="1" x14ac:dyDescent="0.25"/>
    <row r="1109" s="7" customFormat="1" ht="15" customHeight="1" x14ac:dyDescent="0.25"/>
    <row r="1110" s="7" customFormat="1" ht="15" customHeight="1" x14ac:dyDescent="0.25"/>
    <row r="1111" s="7" customFormat="1" ht="15" customHeight="1" x14ac:dyDescent="0.25"/>
    <row r="1112" s="7" customFormat="1" ht="15" customHeight="1" x14ac:dyDescent="0.25"/>
    <row r="1113" s="7" customFormat="1" ht="15" customHeight="1" x14ac:dyDescent="0.25"/>
    <row r="1114" s="7" customFormat="1" ht="15" customHeight="1" x14ac:dyDescent="0.25"/>
    <row r="1115" s="7" customFormat="1" ht="15" customHeight="1" x14ac:dyDescent="0.25"/>
    <row r="1116" s="7" customFormat="1" ht="15" customHeight="1" x14ac:dyDescent="0.25"/>
    <row r="1117" s="7" customFormat="1" ht="15" customHeight="1" x14ac:dyDescent="0.25"/>
    <row r="1118" s="7" customFormat="1" ht="15" customHeight="1" x14ac:dyDescent="0.25"/>
    <row r="1119" s="7" customFormat="1" ht="15" customHeight="1" x14ac:dyDescent="0.25"/>
    <row r="1120" s="7" customFormat="1" ht="15" customHeight="1" x14ac:dyDescent="0.25"/>
    <row r="1121" s="7" customFormat="1" ht="15" customHeight="1" x14ac:dyDescent="0.25"/>
    <row r="1122" s="7" customFormat="1" ht="15" customHeight="1" x14ac:dyDescent="0.25"/>
    <row r="1123" s="7" customFormat="1" ht="15" customHeight="1" x14ac:dyDescent="0.25"/>
    <row r="1124" s="7" customFormat="1" ht="15" customHeight="1" x14ac:dyDescent="0.25"/>
    <row r="1125" s="7" customFormat="1" ht="15" customHeight="1" x14ac:dyDescent="0.25"/>
    <row r="1126" s="7" customFormat="1" ht="15" customHeight="1" x14ac:dyDescent="0.25"/>
    <row r="1127" s="7" customFormat="1" ht="15" customHeight="1" x14ac:dyDescent="0.25"/>
    <row r="1128" s="7" customFormat="1" ht="15" customHeight="1" x14ac:dyDescent="0.25"/>
    <row r="1129" s="7" customFormat="1" ht="15" customHeight="1" x14ac:dyDescent="0.25"/>
    <row r="1130" s="7" customFormat="1" ht="15" customHeight="1" x14ac:dyDescent="0.25"/>
    <row r="1131" s="7" customFormat="1" ht="15" customHeight="1" x14ac:dyDescent="0.25"/>
    <row r="1132" s="7" customFormat="1" ht="15" customHeight="1" x14ac:dyDescent="0.25"/>
    <row r="1133" s="7" customFormat="1" ht="15" customHeight="1" x14ac:dyDescent="0.25"/>
    <row r="1134" s="7" customFormat="1" ht="15" customHeight="1" x14ac:dyDescent="0.25"/>
    <row r="1135" s="7" customFormat="1" ht="15" customHeight="1" x14ac:dyDescent="0.25"/>
    <row r="1136" s="7" customFormat="1" ht="15" customHeight="1" x14ac:dyDescent="0.25"/>
    <row r="1137" s="7" customFormat="1" ht="15" customHeight="1" x14ac:dyDescent="0.25"/>
    <row r="1138" s="7" customFormat="1" ht="15" customHeight="1" x14ac:dyDescent="0.25"/>
    <row r="1139" s="7" customFormat="1" ht="15" customHeight="1" x14ac:dyDescent="0.25"/>
    <row r="1140" s="7" customFormat="1" ht="15" customHeight="1" x14ac:dyDescent="0.25"/>
    <row r="1141" s="7" customFormat="1" ht="15" customHeight="1" x14ac:dyDescent="0.25"/>
    <row r="1142" s="7" customFormat="1" ht="15" customHeight="1" x14ac:dyDescent="0.25"/>
    <row r="1143" s="7" customFormat="1" ht="15" customHeight="1" x14ac:dyDescent="0.25"/>
    <row r="1144" s="7" customFormat="1" ht="15" customHeight="1" x14ac:dyDescent="0.25"/>
    <row r="1145" s="7" customFormat="1" ht="15" customHeight="1" x14ac:dyDescent="0.25"/>
    <row r="1146" s="7" customFormat="1" ht="15" customHeight="1" x14ac:dyDescent="0.25"/>
    <row r="1147" s="7" customFormat="1" ht="15" customHeight="1" x14ac:dyDescent="0.25"/>
    <row r="1148" s="7" customFormat="1" ht="15" customHeight="1" x14ac:dyDescent="0.25"/>
    <row r="1149" s="7" customFormat="1" ht="15" customHeight="1" x14ac:dyDescent="0.25"/>
    <row r="1150" s="7" customFormat="1" ht="15" customHeight="1" x14ac:dyDescent="0.25"/>
    <row r="1151" s="7" customFormat="1" ht="15" customHeight="1" x14ac:dyDescent="0.25"/>
    <row r="1152" s="7" customFormat="1" ht="15" customHeight="1" x14ac:dyDescent="0.25"/>
    <row r="1153" s="7" customFormat="1" ht="15" customHeight="1" x14ac:dyDescent="0.25"/>
    <row r="1154" s="7" customFormat="1" ht="15" customHeight="1" x14ac:dyDescent="0.25"/>
    <row r="1155" s="7" customFormat="1" ht="15" customHeight="1" x14ac:dyDescent="0.25"/>
    <row r="1156" s="7" customFormat="1" ht="15" customHeight="1" x14ac:dyDescent="0.25"/>
    <row r="1157" s="7" customFormat="1" ht="15" customHeight="1" x14ac:dyDescent="0.25"/>
    <row r="1158" s="7" customFormat="1" ht="15" customHeight="1" x14ac:dyDescent="0.25"/>
    <row r="1159" s="7" customFormat="1" ht="15" customHeight="1" x14ac:dyDescent="0.25"/>
    <row r="1160" s="7" customFormat="1" ht="15" customHeight="1" x14ac:dyDescent="0.25"/>
    <row r="1161" s="7" customFormat="1" ht="15" customHeight="1" x14ac:dyDescent="0.25"/>
    <row r="1162" s="7" customFormat="1" ht="15" customHeight="1" x14ac:dyDescent="0.25"/>
    <row r="1163" s="7" customFormat="1" ht="15" customHeight="1" x14ac:dyDescent="0.25"/>
    <row r="1164" s="7" customFormat="1" ht="15" customHeight="1" x14ac:dyDescent="0.25"/>
    <row r="1165" s="7" customFormat="1" ht="15" customHeight="1" x14ac:dyDescent="0.25"/>
    <row r="1166" s="7" customFormat="1" ht="15" customHeight="1" x14ac:dyDescent="0.25"/>
    <row r="1167" s="7" customFormat="1" ht="15" customHeight="1" x14ac:dyDescent="0.25"/>
    <row r="1168" s="7" customFormat="1" ht="15" customHeight="1" x14ac:dyDescent="0.25"/>
    <row r="1169" s="7" customFormat="1" ht="15" customHeight="1" x14ac:dyDescent="0.25"/>
    <row r="1170" s="7" customFormat="1" ht="15" customHeight="1" x14ac:dyDescent="0.25"/>
    <row r="1171" s="7" customFormat="1" ht="15" customHeight="1" x14ac:dyDescent="0.25"/>
    <row r="1172" s="7" customFormat="1" ht="15" customHeight="1" x14ac:dyDescent="0.25"/>
    <row r="1173" s="7" customFormat="1" ht="15" customHeight="1" x14ac:dyDescent="0.25"/>
    <row r="1174" s="7" customFormat="1" ht="15" customHeight="1" x14ac:dyDescent="0.25"/>
    <row r="1175" s="7" customFormat="1" ht="15" customHeight="1" x14ac:dyDescent="0.25"/>
    <row r="1176" s="7" customFormat="1" ht="15" customHeight="1" x14ac:dyDescent="0.25"/>
    <row r="1177" s="7" customFormat="1" ht="15" customHeight="1" x14ac:dyDescent="0.25"/>
    <row r="1178" s="7" customFormat="1" ht="15" customHeight="1" x14ac:dyDescent="0.25"/>
    <row r="1179" s="7" customFormat="1" ht="15" customHeight="1" x14ac:dyDescent="0.25"/>
    <row r="1180" s="7" customFormat="1" ht="15" customHeight="1" x14ac:dyDescent="0.25"/>
    <row r="1181" s="7" customFormat="1" ht="15" customHeight="1" x14ac:dyDescent="0.25"/>
    <row r="1182" s="7" customFormat="1" ht="15" customHeight="1" x14ac:dyDescent="0.25"/>
    <row r="1183" s="7" customFormat="1" ht="15" customHeight="1" x14ac:dyDescent="0.25"/>
    <row r="1184" s="7" customFormat="1" ht="15" customHeight="1" x14ac:dyDescent="0.25"/>
    <row r="1185" s="7" customFormat="1" ht="15" customHeight="1" x14ac:dyDescent="0.25"/>
    <row r="1186" s="7" customFormat="1" ht="15" customHeight="1" x14ac:dyDescent="0.25"/>
    <row r="1187" s="7" customFormat="1" ht="15" customHeight="1" x14ac:dyDescent="0.25"/>
    <row r="1188" s="7" customFormat="1" ht="15" customHeight="1" x14ac:dyDescent="0.25"/>
    <row r="1189" s="7" customFormat="1" ht="15" customHeight="1" x14ac:dyDescent="0.25"/>
    <row r="1190" s="7" customFormat="1" ht="15" customHeight="1" x14ac:dyDescent="0.25"/>
    <row r="1191" s="7" customFormat="1" ht="15" customHeight="1" x14ac:dyDescent="0.25"/>
    <row r="1192" s="7" customFormat="1" ht="15" customHeight="1" x14ac:dyDescent="0.25"/>
    <row r="1193" s="7" customFormat="1" ht="15" customHeight="1" x14ac:dyDescent="0.25"/>
    <row r="1194" s="7" customFormat="1" ht="15" customHeight="1" x14ac:dyDescent="0.25"/>
    <row r="1195" s="7" customFormat="1" ht="15" customHeight="1" x14ac:dyDescent="0.25"/>
    <row r="1196" s="7" customFormat="1" ht="15" customHeight="1" x14ac:dyDescent="0.25"/>
    <row r="1197" s="7" customFormat="1" ht="15" customHeight="1" x14ac:dyDescent="0.25"/>
    <row r="1198" s="7" customFormat="1" ht="15" customHeight="1" x14ac:dyDescent="0.25"/>
    <row r="1199" s="7" customFormat="1" ht="15" customHeight="1" x14ac:dyDescent="0.25"/>
    <row r="1200" s="7" customFormat="1" ht="15" customHeight="1" x14ac:dyDescent="0.25"/>
    <row r="1201" s="7" customFormat="1" ht="15" customHeight="1" x14ac:dyDescent="0.25"/>
    <row r="1202" s="7" customFormat="1" ht="15" customHeight="1" x14ac:dyDescent="0.25"/>
    <row r="1203" s="7" customFormat="1" ht="15" customHeight="1" x14ac:dyDescent="0.25"/>
    <row r="1204" s="7" customFormat="1" ht="15" customHeight="1" x14ac:dyDescent="0.25"/>
    <row r="1205" s="7" customFormat="1" ht="15" customHeight="1" x14ac:dyDescent="0.25"/>
    <row r="1206" s="7" customFormat="1" ht="15" customHeight="1" x14ac:dyDescent="0.25"/>
    <row r="1207" s="7" customFormat="1" ht="15" customHeight="1" x14ac:dyDescent="0.25"/>
    <row r="1208" s="7" customFormat="1" ht="15" customHeight="1" x14ac:dyDescent="0.25"/>
    <row r="1209" s="7" customFormat="1" ht="15" customHeight="1" x14ac:dyDescent="0.25"/>
    <row r="1210" s="7" customFormat="1" ht="15" customHeight="1" x14ac:dyDescent="0.25"/>
    <row r="1211" s="7" customFormat="1" ht="15" customHeight="1" x14ac:dyDescent="0.25"/>
    <row r="1212" s="7" customFormat="1" ht="15" customHeight="1" x14ac:dyDescent="0.25"/>
    <row r="1213" s="7" customFormat="1" ht="15" customHeight="1" x14ac:dyDescent="0.25"/>
    <row r="1214" s="7" customFormat="1" ht="15" customHeight="1" x14ac:dyDescent="0.25"/>
    <row r="1215" s="7" customFormat="1" ht="15" customHeight="1" x14ac:dyDescent="0.25"/>
    <row r="1216" s="7" customFormat="1" ht="15" customHeight="1" x14ac:dyDescent="0.25"/>
    <row r="1217" s="7" customFormat="1" ht="15" customHeight="1" x14ac:dyDescent="0.25"/>
    <row r="1218" s="7" customFormat="1" ht="15" customHeight="1" x14ac:dyDescent="0.25"/>
    <row r="1219" s="7" customFormat="1" ht="15" customHeight="1" x14ac:dyDescent="0.25"/>
    <row r="1220" s="7" customFormat="1" ht="15" customHeight="1" x14ac:dyDescent="0.25"/>
    <row r="1221" s="7" customFormat="1" ht="15" customHeight="1" x14ac:dyDescent="0.25"/>
    <row r="1222" s="7" customFormat="1" ht="15" customHeight="1" x14ac:dyDescent="0.25"/>
    <row r="1223" s="7" customFormat="1" ht="15" customHeight="1" x14ac:dyDescent="0.25"/>
    <row r="1224" s="7" customFormat="1" ht="15" customHeight="1" x14ac:dyDescent="0.25"/>
    <row r="1225" s="7" customFormat="1" ht="15" customHeight="1" x14ac:dyDescent="0.25"/>
    <row r="1226" s="7" customFormat="1" ht="15" customHeight="1" x14ac:dyDescent="0.25"/>
    <row r="1227" s="7" customFormat="1" ht="15" customHeight="1" x14ac:dyDescent="0.25"/>
    <row r="1228" s="7" customFormat="1" ht="15" customHeight="1" x14ac:dyDescent="0.25"/>
    <row r="1229" s="7" customFormat="1" ht="15" customHeight="1" x14ac:dyDescent="0.25"/>
    <row r="1230" s="7" customFormat="1" ht="15" customHeight="1" x14ac:dyDescent="0.25"/>
    <row r="1231" s="7" customFormat="1" ht="15" customHeight="1" x14ac:dyDescent="0.25"/>
    <row r="1232" s="7" customFormat="1" ht="15" customHeight="1" x14ac:dyDescent="0.25"/>
    <row r="1233" s="7" customFormat="1" ht="15" customHeight="1" x14ac:dyDescent="0.25"/>
    <row r="1234" s="7" customFormat="1" ht="15" customHeight="1" x14ac:dyDescent="0.25"/>
    <row r="1235" s="7" customFormat="1" ht="15" customHeight="1" x14ac:dyDescent="0.25"/>
    <row r="1236" s="7" customFormat="1" ht="15" customHeight="1" x14ac:dyDescent="0.25"/>
    <row r="1237" s="7" customFormat="1" ht="15" customHeight="1" x14ac:dyDescent="0.25"/>
    <row r="1238" s="7" customFormat="1" ht="15" customHeight="1" x14ac:dyDescent="0.25"/>
    <row r="1239" s="7" customFormat="1" ht="15" customHeight="1" x14ac:dyDescent="0.25"/>
    <row r="1240" s="7" customFormat="1" ht="15" customHeight="1" x14ac:dyDescent="0.25"/>
    <row r="1241" s="7" customFormat="1" ht="15" customHeight="1" x14ac:dyDescent="0.25"/>
    <row r="1242" s="7" customFormat="1" ht="15" customHeight="1" x14ac:dyDescent="0.25"/>
    <row r="1243" s="7" customFormat="1" ht="15" customHeight="1" x14ac:dyDescent="0.25"/>
    <row r="1244" s="7" customFormat="1" ht="15" customHeight="1" x14ac:dyDescent="0.25"/>
    <row r="1245" s="7" customFormat="1" ht="15" customHeight="1" x14ac:dyDescent="0.25"/>
    <row r="1246" s="7" customFormat="1" ht="15" customHeight="1" x14ac:dyDescent="0.25"/>
    <row r="1247" s="7" customFormat="1" ht="15" customHeight="1" x14ac:dyDescent="0.25"/>
    <row r="1248" s="7" customFormat="1" ht="15" customHeight="1" x14ac:dyDescent="0.25"/>
    <row r="1249" s="7" customFormat="1" ht="15" customHeight="1" x14ac:dyDescent="0.25"/>
    <row r="1250" s="7" customFormat="1" ht="15" customHeight="1" x14ac:dyDescent="0.25"/>
    <row r="1251" s="7" customFormat="1" ht="15" customHeight="1" x14ac:dyDescent="0.25"/>
    <row r="1252" s="7" customFormat="1" ht="15" customHeight="1" x14ac:dyDescent="0.25"/>
    <row r="1253" s="7" customFormat="1" ht="15" customHeight="1" x14ac:dyDescent="0.25"/>
    <row r="1254" s="7" customFormat="1" ht="15" customHeight="1" x14ac:dyDescent="0.25"/>
    <row r="1255" s="7" customFormat="1" ht="15" customHeight="1" x14ac:dyDescent="0.25"/>
    <row r="1256" s="7" customFormat="1" ht="15" customHeight="1" x14ac:dyDescent="0.25"/>
    <row r="1257" s="7" customFormat="1" ht="15" customHeight="1" x14ac:dyDescent="0.25"/>
    <row r="1258" s="7" customFormat="1" ht="15" customHeight="1" x14ac:dyDescent="0.25"/>
    <row r="1259" s="7" customFormat="1" ht="15" customHeight="1" x14ac:dyDescent="0.25"/>
    <row r="1260" s="7" customFormat="1" ht="15" customHeight="1" x14ac:dyDescent="0.25"/>
    <row r="1261" s="7" customFormat="1" ht="15" customHeight="1" x14ac:dyDescent="0.25"/>
    <row r="1262" s="7" customFormat="1" ht="15" customHeight="1" x14ac:dyDescent="0.25"/>
    <row r="1263" s="7" customFormat="1" ht="15" customHeight="1" x14ac:dyDescent="0.25"/>
    <row r="1264" s="7" customFormat="1" ht="15" customHeight="1" x14ac:dyDescent="0.25"/>
    <row r="1265" s="7" customFormat="1" ht="15" customHeight="1" x14ac:dyDescent="0.25"/>
    <row r="1266" s="7" customFormat="1" ht="15" customHeight="1" x14ac:dyDescent="0.25"/>
    <row r="1267" s="7" customFormat="1" ht="15" customHeight="1" x14ac:dyDescent="0.25"/>
    <row r="1268" s="7" customFormat="1" ht="15" customHeight="1" x14ac:dyDescent="0.25"/>
    <row r="1269" s="7" customFormat="1" ht="15" customHeight="1" x14ac:dyDescent="0.25"/>
    <row r="1270" s="7" customFormat="1" ht="15" customHeight="1" x14ac:dyDescent="0.25"/>
    <row r="1271" s="7" customFormat="1" ht="15" customHeight="1" x14ac:dyDescent="0.25"/>
    <row r="1272" s="7" customFormat="1" ht="15" customHeight="1" x14ac:dyDescent="0.25"/>
    <row r="1273" s="7" customFormat="1" ht="15" customHeight="1" x14ac:dyDescent="0.25"/>
    <row r="1274" s="7" customFormat="1" ht="15" customHeight="1" x14ac:dyDescent="0.25"/>
    <row r="1275" s="7" customFormat="1" ht="15" customHeight="1" x14ac:dyDescent="0.25"/>
    <row r="1276" s="7" customFormat="1" ht="15" customHeight="1" x14ac:dyDescent="0.25"/>
    <row r="1277" s="7" customFormat="1" ht="15" customHeight="1" x14ac:dyDescent="0.25"/>
    <row r="1278" s="7" customFormat="1" ht="15" customHeight="1" x14ac:dyDescent="0.25"/>
    <row r="1279" s="7" customFormat="1" ht="15" customHeight="1" x14ac:dyDescent="0.25"/>
    <row r="1280" s="7" customFormat="1" ht="15" customHeight="1" x14ac:dyDescent="0.25"/>
    <row r="1281" s="7" customFormat="1" ht="15" customHeight="1" x14ac:dyDescent="0.25"/>
    <row r="1282" s="7" customFormat="1" ht="15" customHeight="1" x14ac:dyDescent="0.25"/>
    <row r="1283" s="7" customFormat="1" ht="15" customHeight="1" x14ac:dyDescent="0.25"/>
    <row r="1284" s="7" customFormat="1" ht="15" customHeight="1" x14ac:dyDescent="0.25"/>
    <row r="1285" s="7" customFormat="1" ht="15" customHeight="1" x14ac:dyDescent="0.25"/>
    <row r="1286" s="7" customFormat="1" ht="15" customHeight="1" x14ac:dyDescent="0.25"/>
    <row r="1287" s="7" customFormat="1" ht="15" customHeight="1" x14ac:dyDescent="0.25"/>
    <row r="1288" s="7" customFormat="1" ht="15" customHeight="1" x14ac:dyDescent="0.25"/>
    <row r="1289" s="7" customFormat="1" ht="15" customHeight="1" x14ac:dyDescent="0.25"/>
    <row r="1290" s="7" customFormat="1" ht="15" customHeight="1" x14ac:dyDescent="0.25"/>
    <row r="1291" s="7" customFormat="1" ht="15" customHeight="1" x14ac:dyDescent="0.25"/>
    <row r="1292" s="7" customFormat="1" ht="15" customHeight="1" x14ac:dyDescent="0.25"/>
    <row r="1293" s="7" customFormat="1" ht="15" customHeight="1" x14ac:dyDescent="0.25"/>
    <row r="1294" s="7" customFormat="1" ht="15" customHeight="1" x14ac:dyDescent="0.25"/>
    <row r="1295" s="7" customFormat="1" ht="15" customHeight="1" x14ac:dyDescent="0.25"/>
    <row r="1296" s="7" customFormat="1" ht="15" customHeight="1" x14ac:dyDescent="0.25"/>
    <row r="1297" s="7" customFormat="1" ht="15" customHeight="1" x14ac:dyDescent="0.25"/>
    <row r="1298" s="7" customFormat="1" ht="15" customHeight="1" x14ac:dyDescent="0.25"/>
    <row r="1299" s="7" customFormat="1" ht="15" customHeight="1" x14ac:dyDescent="0.25"/>
    <row r="1300" s="7" customFormat="1" ht="15" customHeight="1" x14ac:dyDescent="0.25"/>
    <row r="1301" s="7" customFormat="1" ht="15" customHeight="1" x14ac:dyDescent="0.25"/>
    <row r="1302" s="7" customFormat="1" ht="15" customHeight="1" x14ac:dyDescent="0.25"/>
    <row r="1303" s="7" customFormat="1" ht="15" customHeight="1" x14ac:dyDescent="0.25"/>
    <row r="1304" s="7" customFormat="1" ht="15" customHeight="1" x14ac:dyDescent="0.25"/>
    <row r="1305" s="7" customFormat="1" ht="15" customHeight="1" x14ac:dyDescent="0.25"/>
    <row r="1306" s="7" customFormat="1" ht="15" customHeight="1" x14ac:dyDescent="0.25"/>
    <row r="1307" s="7" customFormat="1" ht="15" customHeight="1" x14ac:dyDescent="0.25"/>
    <row r="1308" s="7" customFormat="1" ht="15" customHeight="1" x14ac:dyDescent="0.25"/>
    <row r="1309" s="7" customFormat="1" ht="15" customHeight="1" x14ac:dyDescent="0.25"/>
    <row r="1310" s="7" customFormat="1" ht="15" customHeight="1" x14ac:dyDescent="0.25"/>
    <row r="1311" s="7" customFormat="1" ht="15" customHeight="1" x14ac:dyDescent="0.25"/>
    <row r="1312" s="7" customFormat="1" ht="15" customHeight="1" x14ac:dyDescent="0.25"/>
    <row r="1313" s="7" customFormat="1" ht="15" customHeight="1" x14ac:dyDescent="0.25"/>
    <row r="1314" s="7" customFormat="1" ht="15" customHeight="1" x14ac:dyDescent="0.25"/>
    <row r="1315" s="7" customFormat="1" ht="15" customHeight="1" x14ac:dyDescent="0.25"/>
    <row r="1316" s="7" customFormat="1" ht="15" customHeight="1" x14ac:dyDescent="0.25"/>
    <row r="1317" s="7" customFormat="1" ht="15" customHeight="1" x14ac:dyDescent="0.25"/>
    <row r="1318" s="7" customFormat="1" ht="15" customHeight="1" x14ac:dyDescent="0.25"/>
    <row r="1319" s="7" customFormat="1" ht="15" customHeight="1" x14ac:dyDescent="0.25"/>
    <row r="1320" s="7" customFormat="1" ht="15" customHeight="1" x14ac:dyDescent="0.25"/>
    <row r="1321" s="7" customFormat="1" ht="15" customHeight="1" x14ac:dyDescent="0.25"/>
    <row r="1322" s="7" customFormat="1" ht="15" customHeight="1" x14ac:dyDescent="0.25"/>
    <row r="1323" s="7" customFormat="1" ht="15" customHeight="1" x14ac:dyDescent="0.25"/>
    <row r="1324" s="7" customFormat="1" ht="15" customHeight="1" x14ac:dyDescent="0.25"/>
    <row r="1325" s="7" customFormat="1" ht="15" customHeight="1" x14ac:dyDescent="0.25"/>
    <row r="1326" s="7" customFormat="1" ht="15" customHeight="1" x14ac:dyDescent="0.25"/>
    <row r="1327" s="7" customFormat="1" ht="15" customHeight="1" x14ac:dyDescent="0.25"/>
    <row r="1328" s="7" customFormat="1" ht="15" customHeight="1" x14ac:dyDescent="0.25"/>
    <row r="1329" s="7" customFormat="1" ht="15" customHeight="1" x14ac:dyDescent="0.25"/>
    <row r="1330" s="7" customFormat="1" ht="15" customHeight="1" x14ac:dyDescent="0.25"/>
    <row r="1331" s="7" customFormat="1" ht="15" customHeight="1" x14ac:dyDescent="0.25"/>
    <row r="1332" s="7" customFormat="1" ht="15" customHeight="1" x14ac:dyDescent="0.25"/>
    <row r="1333" s="7" customFormat="1" ht="15" customHeight="1" x14ac:dyDescent="0.25"/>
    <row r="1334" s="7" customFormat="1" ht="15" customHeight="1" x14ac:dyDescent="0.25"/>
    <row r="1335" s="7" customFormat="1" ht="15" customHeight="1" x14ac:dyDescent="0.25"/>
    <row r="1336" s="7" customFormat="1" ht="15" customHeight="1" x14ac:dyDescent="0.25"/>
    <row r="1337" s="7" customFormat="1" ht="15" customHeight="1" x14ac:dyDescent="0.25"/>
    <row r="1338" s="7" customFormat="1" ht="15" customHeight="1" x14ac:dyDescent="0.25"/>
    <row r="1339" s="7" customFormat="1" ht="15" customHeight="1" x14ac:dyDescent="0.25"/>
    <row r="1340" s="7" customFormat="1" ht="15" customHeight="1" x14ac:dyDescent="0.25"/>
    <row r="1341" s="7" customFormat="1" ht="15" customHeight="1" x14ac:dyDescent="0.25"/>
    <row r="1342" s="7" customFormat="1" ht="15" customHeight="1" x14ac:dyDescent="0.25"/>
    <row r="1343" s="7" customFormat="1" ht="15" customHeight="1" x14ac:dyDescent="0.25"/>
    <row r="1344" s="7" customFormat="1" ht="15" customHeight="1" x14ac:dyDescent="0.25"/>
    <row r="1345" s="7" customFormat="1" ht="15" customHeight="1" x14ac:dyDescent="0.25"/>
    <row r="1346" s="7" customFormat="1" ht="15" customHeight="1" x14ac:dyDescent="0.25"/>
    <row r="1347" s="7" customFormat="1" ht="15" customHeight="1" x14ac:dyDescent="0.25"/>
    <row r="1348" s="7" customFormat="1" ht="15" customHeight="1" x14ac:dyDescent="0.25"/>
    <row r="1349" s="7" customFormat="1" ht="15" customHeight="1" x14ac:dyDescent="0.25"/>
    <row r="1350" s="7" customFormat="1" ht="15" customHeight="1" x14ac:dyDescent="0.25"/>
    <row r="1351" s="7" customFormat="1" ht="15" customHeight="1" x14ac:dyDescent="0.25"/>
    <row r="1352" s="7" customFormat="1" ht="15" customHeight="1" x14ac:dyDescent="0.25"/>
    <row r="1353" s="7" customFormat="1" ht="15" customHeight="1" x14ac:dyDescent="0.25"/>
    <row r="1354" s="7" customFormat="1" ht="15" customHeight="1" x14ac:dyDescent="0.25"/>
    <row r="1355" s="7" customFormat="1" ht="15" customHeight="1" x14ac:dyDescent="0.25"/>
    <row r="1356" s="7" customFormat="1" ht="15" customHeight="1" x14ac:dyDescent="0.25"/>
    <row r="1357" s="7" customFormat="1" ht="15" customHeight="1" x14ac:dyDescent="0.25"/>
    <row r="1358" s="7" customFormat="1" ht="15" customHeight="1" x14ac:dyDescent="0.25"/>
    <row r="1359" s="7" customFormat="1" ht="15" customHeight="1" x14ac:dyDescent="0.25"/>
    <row r="1360" s="7" customFormat="1" ht="15" customHeight="1" x14ac:dyDescent="0.25"/>
    <row r="1361" s="7" customFormat="1" ht="15" customHeight="1" x14ac:dyDescent="0.25"/>
    <row r="1362" s="7" customFormat="1" ht="15" customHeight="1" x14ac:dyDescent="0.25"/>
    <row r="1363" s="7" customFormat="1" ht="15" customHeight="1" x14ac:dyDescent="0.25"/>
    <row r="1364" s="7" customFormat="1" ht="15" customHeight="1" x14ac:dyDescent="0.25"/>
    <row r="1365" s="7" customFormat="1" ht="15" customHeight="1" x14ac:dyDescent="0.25"/>
    <row r="1366" s="7" customFormat="1" ht="15" customHeight="1" x14ac:dyDescent="0.25"/>
    <row r="1367" s="7" customFormat="1" ht="15" customHeight="1" x14ac:dyDescent="0.25"/>
    <row r="1368" s="7" customFormat="1" ht="15" customHeight="1" x14ac:dyDescent="0.25"/>
    <row r="1369" s="7" customFormat="1" ht="15" customHeight="1" x14ac:dyDescent="0.25"/>
    <row r="1370" s="7" customFormat="1" ht="15" customHeight="1" x14ac:dyDescent="0.25"/>
    <row r="1371" s="7" customFormat="1" ht="15" customHeight="1" x14ac:dyDescent="0.25"/>
    <row r="1372" s="7" customFormat="1" ht="15" customHeight="1" x14ac:dyDescent="0.25"/>
    <row r="1373" s="7" customFormat="1" ht="15" customHeight="1" x14ac:dyDescent="0.25"/>
    <row r="1374" s="7" customFormat="1" ht="15" customHeight="1" x14ac:dyDescent="0.25"/>
    <row r="1375" s="7" customFormat="1" ht="15" customHeight="1" x14ac:dyDescent="0.25"/>
    <row r="1376" s="7" customFormat="1" ht="15" customHeight="1" x14ac:dyDescent="0.25"/>
    <row r="1377" s="7" customFormat="1" ht="15" customHeight="1" x14ac:dyDescent="0.25"/>
    <row r="1378" s="7" customFormat="1" ht="15" customHeight="1" x14ac:dyDescent="0.25"/>
    <row r="1379" s="7" customFormat="1" ht="15" customHeight="1" x14ac:dyDescent="0.25"/>
    <row r="1380" s="7" customFormat="1" ht="15" customHeight="1" x14ac:dyDescent="0.25"/>
    <row r="1381" s="7" customFormat="1" ht="15" customHeight="1" x14ac:dyDescent="0.25"/>
    <row r="1382" s="7" customFormat="1" ht="15" customHeight="1" x14ac:dyDescent="0.25"/>
    <row r="1383" s="7" customFormat="1" ht="15" customHeight="1" x14ac:dyDescent="0.25"/>
    <row r="1384" s="7" customFormat="1" ht="15" customHeight="1" x14ac:dyDescent="0.25"/>
    <row r="1385" s="7" customFormat="1" ht="15" customHeight="1" x14ac:dyDescent="0.25"/>
    <row r="1386" s="7" customFormat="1" ht="15" customHeight="1" x14ac:dyDescent="0.25"/>
    <row r="1387" s="7" customFormat="1" ht="15" customHeight="1" x14ac:dyDescent="0.25"/>
    <row r="1388" s="7" customFormat="1" ht="15" customHeight="1" x14ac:dyDescent="0.25"/>
    <row r="1389" s="7" customFormat="1" ht="15" customHeight="1" x14ac:dyDescent="0.25"/>
    <row r="1390" s="7" customFormat="1" ht="15" customHeight="1" x14ac:dyDescent="0.25"/>
    <row r="1391" s="7" customFormat="1" ht="15" customHeight="1" x14ac:dyDescent="0.25"/>
    <row r="1392" s="7" customFormat="1" ht="15" customHeight="1" x14ac:dyDescent="0.25"/>
    <row r="1393" s="7" customFormat="1" ht="15" customHeight="1" x14ac:dyDescent="0.25"/>
    <row r="1394" s="7" customFormat="1" ht="15" customHeight="1" x14ac:dyDescent="0.25"/>
    <row r="1395" s="7" customFormat="1" ht="15" customHeight="1" x14ac:dyDescent="0.25"/>
    <row r="1396" s="7" customFormat="1" ht="15" customHeight="1" x14ac:dyDescent="0.25"/>
    <row r="1397" s="7" customFormat="1" ht="15" customHeight="1" x14ac:dyDescent="0.25"/>
    <row r="1398" s="7" customFormat="1" ht="15" customHeight="1" x14ac:dyDescent="0.25"/>
    <row r="1399" s="7" customFormat="1" ht="15" customHeight="1" x14ac:dyDescent="0.25"/>
    <row r="1400" s="7" customFormat="1" ht="15" customHeight="1" x14ac:dyDescent="0.25"/>
    <row r="1401" s="7" customFormat="1" ht="15" customHeight="1" x14ac:dyDescent="0.25"/>
    <row r="1402" s="7" customFormat="1" ht="15" customHeight="1" x14ac:dyDescent="0.25"/>
    <row r="1403" s="7" customFormat="1" ht="15" customHeight="1" x14ac:dyDescent="0.25"/>
    <row r="1404" s="7" customFormat="1" ht="15" customHeight="1" x14ac:dyDescent="0.25"/>
    <row r="1405" s="7" customFormat="1" ht="15" customHeight="1" x14ac:dyDescent="0.25"/>
    <row r="1406" s="7" customFormat="1" ht="15" customHeight="1" x14ac:dyDescent="0.25"/>
    <row r="1407" s="7" customFormat="1" ht="15" customHeight="1" x14ac:dyDescent="0.25"/>
    <row r="1408" s="7" customFormat="1" ht="15" customHeight="1" x14ac:dyDescent="0.25"/>
    <row r="1409" s="7" customFormat="1" ht="15" customHeight="1" x14ac:dyDescent="0.25"/>
    <row r="1410" s="7" customFormat="1" ht="15" customHeight="1" x14ac:dyDescent="0.25"/>
    <row r="1411" s="7" customFormat="1" ht="15" customHeight="1" x14ac:dyDescent="0.25"/>
    <row r="1412" s="7" customFormat="1" ht="15" customHeight="1" x14ac:dyDescent="0.25"/>
    <row r="1413" s="7" customFormat="1" ht="15" customHeight="1" x14ac:dyDescent="0.25"/>
    <row r="1414" s="7" customFormat="1" ht="15" customHeight="1" x14ac:dyDescent="0.25"/>
    <row r="1415" s="7" customFormat="1" ht="15" customHeight="1" x14ac:dyDescent="0.25"/>
    <row r="1416" s="7" customFormat="1" ht="15" customHeight="1" x14ac:dyDescent="0.25"/>
    <row r="1417" s="7" customFormat="1" ht="15" customHeight="1" x14ac:dyDescent="0.25"/>
    <row r="1418" s="7" customFormat="1" ht="15" customHeight="1" x14ac:dyDescent="0.25"/>
    <row r="1419" s="7" customFormat="1" ht="15" customHeight="1" x14ac:dyDescent="0.25"/>
    <row r="1420" s="7" customFormat="1" ht="15" customHeight="1" x14ac:dyDescent="0.25"/>
    <row r="1421" s="7" customFormat="1" ht="15" customHeight="1" x14ac:dyDescent="0.25"/>
    <row r="1422" s="7" customFormat="1" ht="15" customHeight="1" x14ac:dyDescent="0.25"/>
    <row r="1423" s="7" customFormat="1" ht="15" customHeight="1" x14ac:dyDescent="0.25"/>
    <row r="1424" s="7" customFormat="1" ht="15" customHeight="1" x14ac:dyDescent="0.25"/>
    <row r="1425" s="7" customFormat="1" ht="15" customHeight="1" x14ac:dyDescent="0.25"/>
    <row r="1426" s="7" customFormat="1" ht="15" customHeight="1" x14ac:dyDescent="0.25"/>
    <row r="1427" s="7" customFormat="1" ht="15" customHeight="1" x14ac:dyDescent="0.25"/>
    <row r="1428" s="7" customFormat="1" ht="15" customHeight="1" x14ac:dyDescent="0.25"/>
    <row r="1429" s="7" customFormat="1" ht="15" customHeight="1" x14ac:dyDescent="0.25"/>
    <row r="1430" s="7" customFormat="1" ht="15" customHeight="1" x14ac:dyDescent="0.25"/>
    <row r="1431" s="7" customFormat="1" ht="15" customHeight="1" x14ac:dyDescent="0.25"/>
    <row r="1432" s="7" customFormat="1" ht="15" customHeight="1" x14ac:dyDescent="0.25"/>
    <row r="1433" s="7" customFormat="1" ht="15" customHeight="1" x14ac:dyDescent="0.25"/>
    <row r="1434" s="7" customFormat="1" ht="15" customHeight="1" x14ac:dyDescent="0.25"/>
    <row r="1435" s="7" customFormat="1" ht="15" customHeight="1" x14ac:dyDescent="0.25"/>
    <row r="1436" s="7" customFormat="1" ht="15" customHeight="1" x14ac:dyDescent="0.25"/>
    <row r="1437" s="7" customFormat="1" ht="15" customHeight="1" x14ac:dyDescent="0.25"/>
    <row r="1438" s="7" customFormat="1" ht="15" customHeight="1" x14ac:dyDescent="0.25"/>
    <row r="1439" s="7" customFormat="1" ht="15" customHeight="1" x14ac:dyDescent="0.25"/>
    <row r="1440" s="7" customFormat="1" ht="15" customHeight="1" x14ac:dyDescent="0.25"/>
    <row r="1441" s="7" customFormat="1" ht="15" customHeight="1" x14ac:dyDescent="0.25"/>
    <row r="1442" s="7" customFormat="1" ht="15" customHeight="1" x14ac:dyDescent="0.25"/>
    <row r="1443" s="7" customFormat="1" ht="15" customHeight="1" x14ac:dyDescent="0.25"/>
    <row r="1444" s="7" customFormat="1" ht="15" customHeight="1" x14ac:dyDescent="0.25"/>
    <row r="1445" s="7" customFormat="1" ht="15" customHeight="1" x14ac:dyDescent="0.25"/>
    <row r="1446" s="7" customFormat="1" ht="15" customHeight="1" x14ac:dyDescent="0.25"/>
    <row r="1447" s="7" customFormat="1" ht="15" customHeight="1" x14ac:dyDescent="0.25"/>
    <row r="1448" s="7" customFormat="1" ht="15" customHeight="1" x14ac:dyDescent="0.25"/>
    <row r="1449" s="7" customFormat="1" ht="15" customHeight="1" x14ac:dyDescent="0.25"/>
    <row r="1450" s="7" customFormat="1" ht="15" customHeight="1" x14ac:dyDescent="0.25"/>
    <row r="1451" s="7" customFormat="1" ht="15" customHeight="1" x14ac:dyDescent="0.25"/>
    <row r="1452" s="7" customFormat="1" ht="15" customHeight="1" x14ac:dyDescent="0.25"/>
    <row r="1453" s="7" customFormat="1" ht="15" customHeight="1" x14ac:dyDescent="0.25"/>
    <row r="1454" s="7" customFormat="1" ht="15" customHeight="1" x14ac:dyDescent="0.25"/>
    <row r="1455" s="7" customFormat="1" ht="15" customHeight="1" x14ac:dyDescent="0.25"/>
    <row r="1456" s="7" customFormat="1" ht="15" customHeight="1" x14ac:dyDescent="0.25"/>
    <row r="1457" s="7" customFormat="1" ht="15" customHeight="1" x14ac:dyDescent="0.25"/>
    <row r="1458" s="7" customFormat="1" ht="15" customHeight="1" x14ac:dyDescent="0.25"/>
    <row r="1459" s="7" customFormat="1" ht="15" customHeight="1" x14ac:dyDescent="0.25"/>
    <row r="1460" s="7" customFormat="1" ht="15" customHeight="1" x14ac:dyDescent="0.25"/>
    <row r="1461" s="7" customFormat="1" ht="15" customHeight="1" x14ac:dyDescent="0.25"/>
    <row r="1462" s="7" customFormat="1" ht="15" customHeight="1" x14ac:dyDescent="0.25"/>
    <row r="1463" s="7" customFormat="1" ht="15" customHeight="1" x14ac:dyDescent="0.25"/>
    <row r="1464" s="7" customFormat="1" ht="15" customHeight="1" x14ac:dyDescent="0.25"/>
    <row r="1465" s="7" customFormat="1" ht="15" customHeight="1" x14ac:dyDescent="0.25"/>
    <row r="1466" s="7" customFormat="1" ht="15" customHeight="1" x14ac:dyDescent="0.25"/>
    <row r="1467" s="7" customFormat="1" ht="15" customHeight="1" x14ac:dyDescent="0.25"/>
    <row r="1468" s="7" customFormat="1" ht="15" customHeight="1" x14ac:dyDescent="0.25"/>
    <row r="1469" s="7" customFormat="1" ht="15" customHeight="1" x14ac:dyDescent="0.25"/>
    <row r="1470" s="7" customFormat="1" ht="15" customHeight="1" x14ac:dyDescent="0.25"/>
    <row r="1471" s="7" customFormat="1" ht="15" customHeight="1" x14ac:dyDescent="0.25"/>
    <row r="1472" s="7" customFormat="1" ht="15" customHeight="1" x14ac:dyDescent="0.25"/>
    <row r="1473" s="7" customFormat="1" ht="15" customHeight="1" x14ac:dyDescent="0.25"/>
    <row r="1474" s="7" customFormat="1" ht="15" customHeight="1" x14ac:dyDescent="0.25"/>
    <row r="1475" s="7" customFormat="1" ht="15" customHeight="1" x14ac:dyDescent="0.25"/>
    <row r="1476" s="7" customFormat="1" ht="15" customHeight="1" x14ac:dyDescent="0.25"/>
    <row r="1477" s="7" customFormat="1" ht="15" customHeight="1" x14ac:dyDescent="0.25"/>
    <row r="1478" s="7" customFormat="1" ht="15" customHeight="1" x14ac:dyDescent="0.25"/>
    <row r="1479" s="7" customFormat="1" ht="15" customHeight="1" x14ac:dyDescent="0.25"/>
    <row r="1480" s="7" customFormat="1" ht="15" customHeight="1" x14ac:dyDescent="0.25"/>
    <row r="1481" s="7" customFormat="1" ht="15" customHeight="1" x14ac:dyDescent="0.25"/>
    <row r="1482" s="7" customFormat="1" ht="15" customHeight="1" x14ac:dyDescent="0.25"/>
    <row r="1483" s="7" customFormat="1" ht="15" customHeight="1" x14ac:dyDescent="0.25"/>
    <row r="1484" s="7" customFormat="1" ht="15" customHeight="1" x14ac:dyDescent="0.25"/>
    <row r="1485" s="7" customFormat="1" ht="15" customHeight="1" x14ac:dyDescent="0.25"/>
    <row r="1486" s="7" customFormat="1" ht="15" customHeight="1" x14ac:dyDescent="0.25"/>
    <row r="1487" s="7" customFormat="1" ht="15" customHeight="1" x14ac:dyDescent="0.25"/>
    <row r="1488" s="7" customFormat="1" ht="15" customHeight="1" x14ac:dyDescent="0.25"/>
    <row r="1489" s="7" customFormat="1" ht="15" customHeight="1" x14ac:dyDescent="0.25"/>
    <row r="1490" s="7" customFormat="1" ht="15" customHeight="1" x14ac:dyDescent="0.25"/>
    <row r="1491" s="7" customFormat="1" ht="15" customHeight="1" x14ac:dyDescent="0.25"/>
    <row r="1492" s="7" customFormat="1" ht="15" customHeight="1" x14ac:dyDescent="0.25"/>
    <row r="1493" s="7" customFormat="1" ht="15" customHeight="1" x14ac:dyDescent="0.25"/>
    <row r="1494" s="7" customFormat="1" ht="15" customHeight="1" x14ac:dyDescent="0.25"/>
    <row r="1495" s="7" customFormat="1" ht="15" customHeight="1" x14ac:dyDescent="0.25"/>
    <row r="1496" s="7" customFormat="1" ht="15" customHeight="1" x14ac:dyDescent="0.25"/>
    <row r="1497" s="7" customFormat="1" ht="15" customHeight="1" x14ac:dyDescent="0.25"/>
    <row r="1498" s="7" customFormat="1" ht="15" customHeight="1" x14ac:dyDescent="0.25"/>
    <row r="1499" s="7" customFormat="1" ht="15" customHeight="1" x14ac:dyDescent="0.25"/>
    <row r="1500" s="7" customFormat="1" ht="15" customHeight="1" x14ac:dyDescent="0.25"/>
    <row r="1501" s="7" customFormat="1" ht="15" customHeight="1" x14ac:dyDescent="0.25"/>
    <row r="1502" s="7" customFormat="1" ht="15" customHeight="1" x14ac:dyDescent="0.25"/>
    <row r="1503" s="7" customFormat="1" ht="15" customHeight="1" x14ac:dyDescent="0.25"/>
    <row r="1504" s="7" customFormat="1" ht="15" customHeight="1" x14ac:dyDescent="0.25"/>
    <row r="1505" s="7" customFormat="1" ht="15" customHeight="1" x14ac:dyDescent="0.25"/>
    <row r="1506" s="7" customFormat="1" ht="15" customHeight="1" x14ac:dyDescent="0.25"/>
    <row r="1507" s="7" customFormat="1" ht="15" customHeight="1" x14ac:dyDescent="0.25"/>
    <row r="1508" s="7" customFormat="1" ht="15" customHeight="1" x14ac:dyDescent="0.25"/>
    <row r="1509" s="7" customFormat="1" ht="15" customHeight="1" x14ac:dyDescent="0.25"/>
    <row r="1510" s="7" customFormat="1" ht="15" customHeight="1" x14ac:dyDescent="0.25"/>
    <row r="1511" s="7" customFormat="1" ht="15" customHeight="1" x14ac:dyDescent="0.25"/>
    <row r="1512" s="7" customFormat="1" ht="15" customHeight="1" x14ac:dyDescent="0.25"/>
    <row r="1513" s="7" customFormat="1" ht="15" customHeight="1" x14ac:dyDescent="0.25"/>
    <row r="1514" s="7" customFormat="1" ht="15" customHeight="1" x14ac:dyDescent="0.25"/>
    <row r="1515" s="7" customFormat="1" ht="15" customHeight="1" x14ac:dyDescent="0.25"/>
    <row r="1516" s="7" customFormat="1" ht="15" customHeight="1" x14ac:dyDescent="0.25"/>
    <row r="1517" s="7" customFormat="1" ht="15" customHeight="1" x14ac:dyDescent="0.25"/>
    <row r="1518" s="7" customFormat="1" ht="15" customHeight="1" x14ac:dyDescent="0.25"/>
    <row r="1519" s="7" customFormat="1" ht="15" customHeight="1" x14ac:dyDescent="0.25"/>
    <row r="1520" s="7" customFormat="1" ht="15" customHeight="1" x14ac:dyDescent="0.25"/>
    <row r="1521" s="7" customFormat="1" ht="15" customHeight="1" x14ac:dyDescent="0.25"/>
    <row r="1522" s="7" customFormat="1" ht="15" customHeight="1" x14ac:dyDescent="0.25"/>
    <row r="1523" s="7" customFormat="1" ht="15" customHeight="1" x14ac:dyDescent="0.25"/>
    <row r="1524" s="7" customFormat="1" ht="15" customHeight="1" x14ac:dyDescent="0.25"/>
    <row r="1525" s="7" customFormat="1" ht="15" customHeight="1" x14ac:dyDescent="0.25"/>
    <row r="1526" s="7" customFormat="1" ht="15" customHeight="1" x14ac:dyDescent="0.25"/>
    <row r="1527" s="7" customFormat="1" ht="15" customHeight="1" x14ac:dyDescent="0.25"/>
    <row r="1528" s="7" customFormat="1" ht="15" customHeight="1" x14ac:dyDescent="0.25"/>
    <row r="1529" s="7" customFormat="1" ht="15" customHeight="1" x14ac:dyDescent="0.25"/>
    <row r="1530" s="7" customFormat="1" ht="15" customHeight="1" x14ac:dyDescent="0.25"/>
    <row r="1531" s="7" customFormat="1" ht="15" customHeight="1" x14ac:dyDescent="0.25"/>
    <row r="1532" s="7" customFormat="1" ht="15" customHeight="1" x14ac:dyDescent="0.25"/>
    <row r="1533" s="7" customFormat="1" ht="15" customHeight="1" x14ac:dyDescent="0.25"/>
    <row r="1534" s="7" customFormat="1" ht="15" customHeight="1" x14ac:dyDescent="0.25"/>
    <row r="1535" s="7" customFormat="1" ht="15" customHeight="1" x14ac:dyDescent="0.25"/>
    <row r="1536" s="7" customFormat="1" ht="15" customHeight="1" x14ac:dyDescent="0.25"/>
    <row r="1537" s="7" customFormat="1" ht="15" customHeight="1" x14ac:dyDescent="0.25"/>
    <row r="1538" s="7" customFormat="1" ht="15" customHeight="1" x14ac:dyDescent="0.25"/>
    <row r="1539" s="7" customFormat="1" ht="15" customHeight="1" x14ac:dyDescent="0.25"/>
    <row r="1540" s="7" customFormat="1" ht="15" customHeight="1" x14ac:dyDescent="0.25"/>
    <row r="1541" s="7" customFormat="1" ht="15" customHeight="1" x14ac:dyDescent="0.25"/>
    <row r="1542" s="7" customFormat="1" ht="15" customHeight="1" x14ac:dyDescent="0.25"/>
    <row r="1543" s="7" customFormat="1" ht="15" customHeight="1" x14ac:dyDescent="0.25"/>
    <row r="1544" s="7" customFormat="1" ht="15" customHeight="1" x14ac:dyDescent="0.25"/>
    <row r="1545" s="7" customFormat="1" ht="15" customHeight="1" x14ac:dyDescent="0.25"/>
    <row r="1546" s="7" customFormat="1" ht="15" customHeight="1" x14ac:dyDescent="0.25"/>
    <row r="1547" s="7" customFormat="1" ht="15" customHeight="1" x14ac:dyDescent="0.25"/>
    <row r="1548" s="7" customFormat="1" ht="15" customHeight="1" x14ac:dyDescent="0.25"/>
    <row r="1549" s="7" customFormat="1" ht="15" customHeight="1" x14ac:dyDescent="0.25"/>
    <row r="1550" s="7" customFormat="1" ht="15" customHeight="1" x14ac:dyDescent="0.25"/>
    <row r="1551" s="7" customFormat="1" ht="15" customHeight="1" x14ac:dyDescent="0.25"/>
    <row r="1552" s="7" customFormat="1" ht="15" customHeight="1" x14ac:dyDescent="0.25"/>
    <row r="1553" s="7" customFormat="1" ht="15" customHeight="1" x14ac:dyDescent="0.25"/>
    <row r="1554" s="7" customFormat="1" ht="15" customHeight="1" x14ac:dyDescent="0.25"/>
    <row r="1555" s="7" customFormat="1" ht="15" customHeight="1" x14ac:dyDescent="0.25"/>
    <row r="1556" s="7" customFormat="1" ht="15" customHeight="1" x14ac:dyDescent="0.25"/>
    <row r="1557" s="7" customFormat="1" ht="15" customHeight="1" x14ac:dyDescent="0.25"/>
    <row r="1558" s="7" customFormat="1" ht="15" customHeight="1" x14ac:dyDescent="0.25"/>
    <row r="1559" s="7" customFormat="1" ht="15" customHeight="1" x14ac:dyDescent="0.25"/>
    <row r="1560" s="7" customFormat="1" ht="15" customHeight="1" x14ac:dyDescent="0.25"/>
    <row r="1561" s="7" customFormat="1" ht="15" customHeight="1" x14ac:dyDescent="0.25"/>
    <row r="1562" s="7" customFormat="1" ht="15" customHeight="1" x14ac:dyDescent="0.25"/>
    <row r="1563" s="7" customFormat="1" ht="15" customHeight="1" x14ac:dyDescent="0.25"/>
    <row r="1564" s="7" customFormat="1" ht="15" customHeight="1" x14ac:dyDescent="0.25"/>
    <row r="1565" s="7" customFormat="1" ht="15" customHeight="1" x14ac:dyDescent="0.25"/>
    <row r="1566" s="7" customFormat="1" ht="15" customHeight="1" x14ac:dyDescent="0.25"/>
    <row r="1567" s="7" customFormat="1" ht="15" customHeight="1" x14ac:dyDescent="0.25"/>
    <row r="1568" s="7" customFormat="1" ht="15" customHeight="1" x14ac:dyDescent="0.25"/>
    <row r="1569" s="7" customFormat="1" ht="15" customHeight="1" x14ac:dyDescent="0.25"/>
    <row r="1570" s="7" customFormat="1" ht="15" customHeight="1" x14ac:dyDescent="0.25"/>
    <row r="1571" s="7" customFormat="1" ht="15" customHeight="1" x14ac:dyDescent="0.25"/>
    <row r="1572" s="7" customFormat="1" ht="15" customHeight="1" x14ac:dyDescent="0.25"/>
    <row r="1573" s="7" customFormat="1" ht="15" customHeight="1" x14ac:dyDescent="0.25"/>
    <row r="1574" s="7" customFormat="1" ht="15" customHeight="1" x14ac:dyDescent="0.25"/>
    <row r="1575" s="7" customFormat="1" ht="15" customHeight="1" x14ac:dyDescent="0.25"/>
    <row r="1576" s="7" customFormat="1" ht="15" customHeight="1" x14ac:dyDescent="0.25"/>
    <row r="1577" s="7" customFormat="1" ht="15" customHeight="1" x14ac:dyDescent="0.25"/>
    <row r="1578" s="7" customFormat="1" ht="15" customHeight="1" x14ac:dyDescent="0.25"/>
    <row r="1579" s="7" customFormat="1" ht="15" customHeight="1" x14ac:dyDescent="0.25"/>
    <row r="1580" s="7" customFormat="1" ht="15" customHeight="1" x14ac:dyDescent="0.25"/>
    <row r="1581" s="7" customFormat="1" ht="15" customHeight="1" x14ac:dyDescent="0.25"/>
    <row r="1582" s="7" customFormat="1" ht="15" customHeight="1" x14ac:dyDescent="0.25"/>
    <row r="1583" s="7" customFormat="1" ht="15" customHeight="1" x14ac:dyDescent="0.25"/>
    <row r="1584" s="7" customFormat="1" ht="15" customHeight="1" x14ac:dyDescent="0.25"/>
    <row r="1585" s="7" customFormat="1" ht="15" customHeight="1" x14ac:dyDescent="0.25"/>
    <row r="1586" s="7" customFormat="1" ht="15" customHeight="1" x14ac:dyDescent="0.25"/>
    <row r="1587" s="7" customFormat="1" ht="15" customHeight="1" x14ac:dyDescent="0.25"/>
    <row r="1588" s="7" customFormat="1" ht="15" customHeight="1" x14ac:dyDescent="0.25"/>
    <row r="1589" s="7" customFormat="1" ht="15" customHeight="1" x14ac:dyDescent="0.25"/>
    <row r="1590" s="7" customFormat="1" ht="15" customHeight="1" x14ac:dyDescent="0.25"/>
    <row r="1591" s="7" customFormat="1" ht="15" customHeight="1" x14ac:dyDescent="0.25"/>
    <row r="1592" s="7" customFormat="1" ht="15" customHeight="1" x14ac:dyDescent="0.25"/>
    <row r="1593" s="7" customFormat="1" ht="15" customHeight="1" x14ac:dyDescent="0.25"/>
    <row r="1594" s="7" customFormat="1" ht="15" customHeight="1" x14ac:dyDescent="0.25"/>
    <row r="1595" s="7" customFormat="1" ht="15" customHeight="1" x14ac:dyDescent="0.25"/>
    <row r="1596" s="7" customFormat="1" ht="15" customHeight="1" x14ac:dyDescent="0.25"/>
    <row r="1597" s="7" customFormat="1" ht="15" customHeight="1" x14ac:dyDescent="0.25"/>
    <row r="1598" s="7" customFormat="1" ht="15" customHeight="1" x14ac:dyDescent="0.25"/>
    <row r="1599" s="7" customFormat="1" ht="15" customHeight="1" x14ac:dyDescent="0.25"/>
    <row r="1600" s="7" customFormat="1" ht="15" customHeight="1" x14ac:dyDescent="0.25"/>
    <row r="1601" s="7" customFormat="1" ht="15" customHeight="1" x14ac:dyDescent="0.25"/>
    <row r="1602" s="7" customFormat="1" ht="15" customHeight="1" x14ac:dyDescent="0.25"/>
    <row r="1603" s="7" customFormat="1" ht="15" customHeight="1" x14ac:dyDescent="0.25"/>
    <row r="1604" s="7" customFormat="1" ht="15" customHeight="1" x14ac:dyDescent="0.25"/>
    <row r="1605" s="7" customFormat="1" ht="15" customHeight="1" x14ac:dyDescent="0.25"/>
    <row r="1606" s="7" customFormat="1" ht="15" customHeight="1" x14ac:dyDescent="0.25"/>
    <row r="1607" s="7" customFormat="1" ht="15" customHeight="1" x14ac:dyDescent="0.25"/>
    <row r="1608" s="7" customFormat="1" ht="15" customHeight="1" x14ac:dyDescent="0.25"/>
    <row r="1609" s="7" customFormat="1" ht="15" customHeight="1" x14ac:dyDescent="0.25"/>
    <row r="1610" s="7" customFormat="1" ht="15" customHeight="1" x14ac:dyDescent="0.25"/>
    <row r="1611" s="7" customFormat="1" ht="15" customHeight="1" x14ac:dyDescent="0.25"/>
    <row r="1612" s="7" customFormat="1" ht="15" customHeight="1" x14ac:dyDescent="0.25"/>
    <row r="1613" s="7" customFormat="1" ht="15" customHeight="1" x14ac:dyDescent="0.25"/>
    <row r="1614" s="7" customFormat="1" ht="15" customHeight="1" x14ac:dyDescent="0.25"/>
    <row r="1615" s="7" customFormat="1" ht="15" customHeight="1" x14ac:dyDescent="0.25"/>
    <row r="1616" s="7" customFormat="1" ht="15" customHeight="1" x14ac:dyDescent="0.25"/>
    <row r="1617" s="7" customFormat="1" ht="15" customHeight="1" x14ac:dyDescent="0.25"/>
    <row r="1618" s="7" customFormat="1" ht="15" customHeight="1" x14ac:dyDescent="0.25"/>
    <row r="1619" s="7" customFormat="1" ht="15" customHeight="1" x14ac:dyDescent="0.25"/>
    <row r="1620" s="7" customFormat="1" ht="15" customHeight="1" x14ac:dyDescent="0.25"/>
    <row r="1621" s="7" customFormat="1" ht="15" customHeight="1" x14ac:dyDescent="0.25"/>
    <row r="1622" s="7" customFormat="1" ht="15" customHeight="1" x14ac:dyDescent="0.25"/>
    <row r="1623" s="7" customFormat="1" ht="15" customHeight="1" x14ac:dyDescent="0.25"/>
    <row r="1624" s="7" customFormat="1" ht="15" customHeight="1" x14ac:dyDescent="0.25"/>
    <row r="1625" s="7" customFormat="1" ht="15" customHeight="1" x14ac:dyDescent="0.25"/>
    <row r="1626" s="7" customFormat="1" ht="15" customHeight="1" x14ac:dyDescent="0.25"/>
    <row r="1627" s="7" customFormat="1" ht="15" customHeight="1" x14ac:dyDescent="0.25"/>
    <row r="1628" s="7" customFormat="1" ht="15" customHeight="1" x14ac:dyDescent="0.25"/>
    <row r="1629" s="7" customFormat="1" ht="15" customHeight="1" x14ac:dyDescent="0.25"/>
    <row r="1630" s="7" customFormat="1" ht="15" customHeight="1" x14ac:dyDescent="0.25"/>
    <row r="1631" s="7" customFormat="1" ht="15" customHeight="1" x14ac:dyDescent="0.25"/>
    <row r="1632" s="7" customFormat="1" ht="15" customHeight="1" x14ac:dyDescent="0.25"/>
    <row r="1633" s="7" customFormat="1" ht="15" customHeight="1" x14ac:dyDescent="0.25"/>
    <row r="1634" s="7" customFormat="1" ht="15" customHeight="1" x14ac:dyDescent="0.25"/>
    <row r="1635" s="7" customFormat="1" ht="15" customHeight="1" x14ac:dyDescent="0.25"/>
    <row r="1636" s="7" customFormat="1" ht="15" customHeight="1" x14ac:dyDescent="0.25"/>
    <row r="1637" s="7" customFormat="1" ht="15" customHeight="1" x14ac:dyDescent="0.25"/>
    <row r="1638" s="7" customFormat="1" ht="15" customHeight="1" x14ac:dyDescent="0.25"/>
    <row r="1639" s="7" customFormat="1" ht="15" customHeight="1" x14ac:dyDescent="0.25"/>
    <row r="1640" s="7" customFormat="1" ht="15" customHeight="1" x14ac:dyDescent="0.25"/>
    <row r="1641" s="7" customFormat="1" ht="15" customHeight="1" x14ac:dyDescent="0.25"/>
    <row r="1642" s="7" customFormat="1" ht="15" customHeight="1" x14ac:dyDescent="0.25"/>
    <row r="1643" s="7" customFormat="1" ht="15" customHeight="1" x14ac:dyDescent="0.25"/>
    <row r="1644" s="7" customFormat="1" ht="15" customHeight="1" x14ac:dyDescent="0.25"/>
    <row r="1645" s="7" customFormat="1" ht="15" customHeight="1" x14ac:dyDescent="0.25"/>
    <row r="1646" s="7" customFormat="1" ht="15" customHeight="1" x14ac:dyDescent="0.25"/>
    <row r="1647" s="7" customFormat="1" ht="15" customHeight="1" x14ac:dyDescent="0.25"/>
    <row r="1648" s="7" customFormat="1" ht="15" customHeight="1" x14ac:dyDescent="0.25"/>
    <row r="1649" s="7" customFormat="1" ht="15" customHeight="1" x14ac:dyDescent="0.25"/>
    <row r="1650" s="7" customFormat="1" ht="15" customHeight="1" x14ac:dyDescent="0.25"/>
    <row r="1651" s="7" customFormat="1" ht="15" customHeight="1" x14ac:dyDescent="0.25"/>
    <row r="1652" s="7" customFormat="1" ht="15" customHeight="1" x14ac:dyDescent="0.25"/>
    <row r="1653" s="7" customFormat="1" ht="15" customHeight="1" x14ac:dyDescent="0.25"/>
    <row r="1654" s="7" customFormat="1" ht="15" customHeight="1" x14ac:dyDescent="0.25"/>
    <row r="1655" s="7" customFormat="1" ht="15" customHeight="1" x14ac:dyDescent="0.25"/>
    <row r="1656" s="7" customFormat="1" ht="15" customHeight="1" x14ac:dyDescent="0.25"/>
    <row r="1657" s="7" customFormat="1" ht="15" customHeight="1" x14ac:dyDescent="0.25"/>
    <row r="1658" s="7" customFormat="1" ht="15" customHeight="1" x14ac:dyDescent="0.25"/>
    <row r="1659" s="7" customFormat="1" ht="15" customHeight="1" x14ac:dyDescent="0.25"/>
    <row r="1660" s="7" customFormat="1" ht="15" customHeight="1" x14ac:dyDescent="0.25"/>
    <row r="1661" s="7" customFormat="1" ht="15" customHeight="1" x14ac:dyDescent="0.25"/>
    <row r="1662" s="7" customFormat="1" ht="15" customHeight="1" x14ac:dyDescent="0.25"/>
    <row r="1663" s="7" customFormat="1" ht="15" customHeight="1" x14ac:dyDescent="0.25"/>
    <row r="1664" s="7" customFormat="1" ht="15" customHeight="1" x14ac:dyDescent="0.25"/>
    <row r="1665" s="7" customFormat="1" ht="15" customHeight="1" x14ac:dyDescent="0.25"/>
    <row r="1666" s="7" customFormat="1" ht="15" customHeight="1" x14ac:dyDescent="0.25"/>
    <row r="1667" s="7" customFormat="1" ht="15" customHeight="1" x14ac:dyDescent="0.25"/>
    <row r="1668" s="7" customFormat="1" ht="15" customHeight="1" x14ac:dyDescent="0.25"/>
    <row r="1669" s="7" customFormat="1" ht="15" customHeight="1" x14ac:dyDescent="0.25"/>
    <row r="1670" s="7" customFormat="1" ht="15" customHeight="1" x14ac:dyDescent="0.25"/>
    <row r="1671" s="7" customFormat="1" ht="15" customHeight="1" x14ac:dyDescent="0.25"/>
    <row r="1672" s="7" customFormat="1" ht="15" customHeight="1" x14ac:dyDescent="0.25"/>
    <row r="1673" s="7" customFormat="1" ht="15" customHeight="1" x14ac:dyDescent="0.25"/>
    <row r="1674" s="7" customFormat="1" ht="15" customHeight="1" x14ac:dyDescent="0.25"/>
    <row r="1675" s="7" customFormat="1" ht="15" customHeight="1" x14ac:dyDescent="0.25"/>
    <row r="1676" s="7" customFormat="1" ht="15" customHeight="1" x14ac:dyDescent="0.25"/>
    <row r="1677" s="7" customFormat="1" ht="15" customHeight="1" x14ac:dyDescent="0.25"/>
    <row r="1678" s="7" customFormat="1" ht="15" customHeight="1" x14ac:dyDescent="0.25"/>
    <row r="1679" s="7" customFormat="1" ht="15" customHeight="1" x14ac:dyDescent="0.25"/>
    <row r="1680" s="7" customFormat="1" ht="15" customHeight="1" x14ac:dyDescent="0.25"/>
    <row r="1681" s="7" customFormat="1" ht="15" customHeight="1" x14ac:dyDescent="0.25"/>
    <row r="1682" s="7" customFormat="1" ht="15" customHeight="1" x14ac:dyDescent="0.25"/>
    <row r="1683" s="7" customFormat="1" ht="15" customHeight="1" x14ac:dyDescent="0.25"/>
    <row r="1684" s="7" customFormat="1" ht="15" customHeight="1" x14ac:dyDescent="0.25"/>
    <row r="1685" s="7" customFormat="1" ht="15" customHeight="1" x14ac:dyDescent="0.25"/>
    <row r="1686" s="7" customFormat="1" ht="15" customHeight="1" x14ac:dyDescent="0.25"/>
    <row r="1687" s="7" customFormat="1" ht="15" customHeight="1" x14ac:dyDescent="0.25"/>
    <row r="1688" s="7" customFormat="1" ht="15" customHeight="1" x14ac:dyDescent="0.25"/>
    <row r="1689" s="7" customFormat="1" ht="15" customHeight="1" x14ac:dyDescent="0.25"/>
    <row r="1690" s="7" customFormat="1" ht="15" customHeight="1" x14ac:dyDescent="0.25"/>
    <row r="1691" s="7" customFormat="1" ht="15" customHeight="1" x14ac:dyDescent="0.25"/>
    <row r="1692" s="7" customFormat="1" ht="15" customHeight="1" x14ac:dyDescent="0.25"/>
    <row r="1693" s="7" customFormat="1" ht="15" customHeight="1" x14ac:dyDescent="0.25"/>
    <row r="1694" s="7" customFormat="1" ht="15" customHeight="1" x14ac:dyDescent="0.25"/>
    <row r="1695" s="7" customFormat="1" ht="15" customHeight="1" x14ac:dyDescent="0.25"/>
    <row r="1696" s="7" customFormat="1" ht="15" customHeight="1" x14ac:dyDescent="0.25"/>
    <row r="1697" s="7" customFormat="1" ht="15" customHeight="1" x14ac:dyDescent="0.25"/>
    <row r="1698" s="7" customFormat="1" ht="15" customHeight="1" x14ac:dyDescent="0.25"/>
    <row r="1699" s="7" customFormat="1" ht="15" customHeight="1" x14ac:dyDescent="0.25"/>
    <row r="1700" s="7" customFormat="1" ht="15" customHeight="1" x14ac:dyDescent="0.25"/>
    <row r="1701" s="7" customFormat="1" ht="15" customHeight="1" x14ac:dyDescent="0.25"/>
    <row r="1702" s="7" customFormat="1" ht="15" customHeight="1" x14ac:dyDescent="0.25"/>
    <row r="1703" s="7" customFormat="1" ht="15" customHeight="1" x14ac:dyDescent="0.25"/>
    <row r="1704" s="7" customFormat="1" ht="15" customHeight="1" x14ac:dyDescent="0.25"/>
    <row r="1705" s="7" customFormat="1" ht="15" customHeight="1" x14ac:dyDescent="0.25"/>
    <row r="1706" s="7" customFormat="1" ht="15" customHeight="1" x14ac:dyDescent="0.25"/>
    <row r="1707" s="7" customFormat="1" ht="15" customHeight="1" x14ac:dyDescent="0.25"/>
    <row r="1708" s="7" customFormat="1" ht="15" customHeight="1" x14ac:dyDescent="0.25"/>
    <row r="1709" s="7" customFormat="1" ht="15" customHeight="1" x14ac:dyDescent="0.25"/>
    <row r="1710" s="7" customFormat="1" ht="15" customHeight="1" x14ac:dyDescent="0.25"/>
    <row r="1711" s="7" customFormat="1" ht="15" customHeight="1" x14ac:dyDescent="0.25"/>
    <row r="1712" s="7" customFormat="1" ht="15" customHeight="1" x14ac:dyDescent="0.25"/>
    <row r="1713" s="7" customFormat="1" ht="15" customHeight="1" x14ac:dyDescent="0.25"/>
    <row r="1714" s="7" customFormat="1" ht="15" customHeight="1" x14ac:dyDescent="0.25"/>
    <row r="1715" s="7" customFormat="1" ht="15" customHeight="1" x14ac:dyDescent="0.25"/>
    <row r="1716" s="7" customFormat="1" ht="15" customHeight="1" x14ac:dyDescent="0.25"/>
    <row r="1717" s="7" customFormat="1" ht="15" customHeight="1" x14ac:dyDescent="0.25"/>
    <row r="1718" s="7" customFormat="1" ht="15" customHeight="1" x14ac:dyDescent="0.25"/>
    <row r="1719" s="7" customFormat="1" ht="15" customHeight="1" x14ac:dyDescent="0.25"/>
    <row r="1720" s="7" customFormat="1" ht="15" customHeight="1" x14ac:dyDescent="0.25"/>
    <row r="1721" s="7" customFormat="1" ht="15" customHeight="1" x14ac:dyDescent="0.25"/>
    <row r="1722" s="7" customFormat="1" ht="15" customHeight="1" x14ac:dyDescent="0.25"/>
    <row r="1723" s="7" customFormat="1" ht="15" customHeight="1" x14ac:dyDescent="0.25"/>
    <row r="1724" s="7" customFormat="1" ht="15" customHeight="1" x14ac:dyDescent="0.25"/>
    <row r="1725" s="7" customFormat="1" ht="15" customHeight="1" x14ac:dyDescent="0.25"/>
    <row r="1726" s="7" customFormat="1" ht="15" customHeight="1" x14ac:dyDescent="0.25"/>
    <row r="1727" s="7" customFormat="1" ht="15" customHeight="1" x14ac:dyDescent="0.25"/>
    <row r="1728" s="7" customFormat="1" ht="15" customHeight="1" x14ac:dyDescent="0.25"/>
    <row r="1729" s="7" customFormat="1" ht="15" customHeight="1" x14ac:dyDescent="0.25"/>
    <row r="1730" s="7" customFormat="1" ht="15" customHeight="1" x14ac:dyDescent="0.25"/>
    <row r="1731" s="7" customFormat="1" ht="15" customHeight="1" x14ac:dyDescent="0.25"/>
    <row r="1732" s="7" customFormat="1" ht="15" customHeight="1" x14ac:dyDescent="0.25"/>
    <row r="1733" s="7" customFormat="1" ht="15" customHeight="1" x14ac:dyDescent="0.25"/>
    <row r="1734" s="7" customFormat="1" ht="15" customHeight="1" x14ac:dyDescent="0.25"/>
    <row r="1735" s="7" customFormat="1" ht="15" customHeight="1" x14ac:dyDescent="0.25"/>
    <row r="1736" s="7" customFormat="1" ht="15" customHeight="1" x14ac:dyDescent="0.25"/>
    <row r="1737" s="7" customFormat="1" ht="15" customHeight="1" x14ac:dyDescent="0.25"/>
    <row r="1738" s="7" customFormat="1" ht="15" customHeight="1" x14ac:dyDescent="0.25"/>
    <row r="1739" s="7" customFormat="1" ht="15" customHeight="1" x14ac:dyDescent="0.25"/>
    <row r="1740" s="7" customFormat="1" ht="15" customHeight="1" x14ac:dyDescent="0.25"/>
    <row r="1741" s="7" customFormat="1" ht="15" customHeight="1" x14ac:dyDescent="0.25"/>
    <row r="1742" s="7" customFormat="1" ht="15" customHeight="1" x14ac:dyDescent="0.25"/>
    <row r="1743" s="7" customFormat="1" ht="15" customHeight="1" x14ac:dyDescent="0.25"/>
    <row r="1744" s="7" customFormat="1" ht="15" customHeight="1" x14ac:dyDescent="0.25"/>
    <row r="1745" s="7" customFormat="1" ht="15" customHeight="1" x14ac:dyDescent="0.25"/>
    <row r="1746" s="7" customFormat="1" ht="15" customHeight="1" x14ac:dyDescent="0.25"/>
    <row r="1747" s="7" customFormat="1" ht="15" customHeight="1" x14ac:dyDescent="0.25"/>
    <row r="1748" s="7" customFormat="1" ht="15" customHeight="1" x14ac:dyDescent="0.25"/>
    <row r="1749" s="7" customFormat="1" ht="15" customHeight="1" x14ac:dyDescent="0.25"/>
    <row r="1750" s="7" customFormat="1" ht="15" customHeight="1" x14ac:dyDescent="0.25"/>
    <row r="1751" s="7" customFormat="1" ht="15" customHeight="1" x14ac:dyDescent="0.25"/>
    <row r="1752" s="7" customFormat="1" ht="15" customHeight="1" x14ac:dyDescent="0.25"/>
    <row r="1753" s="7" customFormat="1" ht="15" customHeight="1" x14ac:dyDescent="0.25"/>
    <row r="1754" s="7" customFormat="1" ht="15" customHeight="1" x14ac:dyDescent="0.25"/>
    <row r="1755" s="7" customFormat="1" ht="15" customHeight="1" x14ac:dyDescent="0.25"/>
    <row r="1756" s="7" customFormat="1" ht="15" customHeight="1" x14ac:dyDescent="0.25"/>
    <row r="1757" s="7" customFormat="1" ht="15" customHeight="1" x14ac:dyDescent="0.25"/>
    <row r="1758" s="7" customFormat="1" ht="15" customHeight="1" x14ac:dyDescent="0.25"/>
    <row r="1759" s="7" customFormat="1" ht="15" customHeight="1" x14ac:dyDescent="0.25"/>
    <row r="1760" s="7" customFormat="1" ht="15" customHeight="1" x14ac:dyDescent="0.25"/>
    <row r="1761" s="7" customFormat="1" ht="15" customHeight="1" x14ac:dyDescent="0.25"/>
    <row r="1762" s="7" customFormat="1" ht="15" customHeight="1" x14ac:dyDescent="0.25"/>
    <row r="1763" s="7" customFormat="1" ht="15" customHeight="1" x14ac:dyDescent="0.25"/>
    <row r="1764" s="7" customFormat="1" ht="15" customHeight="1" x14ac:dyDescent="0.25"/>
    <row r="1765" s="7" customFormat="1" ht="15" customHeight="1" x14ac:dyDescent="0.25"/>
    <row r="1766" s="7" customFormat="1" ht="15" customHeight="1" x14ac:dyDescent="0.25"/>
    <row r="1767" s="7" customFormat="1" ht="15" customHeight="1" x14ac:dyDescent="0.25"/>
    <row r="1768" s="7" customFormat="1" ht="15" customHeight="1" x14ac:dyDescent="0.25"/>
    <row r="1769" s="7" customFormat="1" ht="15" customHeight="1" x14ac:dyDescent="0.25"/>
    <row r="1770" s="7" customFormat="1" ht="15" customHeight="1" x14ac:dyDescent="0.25"/>
    <row r="1771" s="7" customFormat="1" ht="15" customHeight="1" x14ac:dyDescent="0.25"/>
    <row r="1772" s="7" customFormat="1" ht="15" customHeight="1" x14ac:dyDescent="0.25"/>
    <row r="1773" s="7" customFormat="1" ht="15" customHeight="1" x14ac:dyDescent="0.25"/>
    <row r="1774" s="7" customFormat="1" ht="15" customHeight="1" x14ac:dyDescent="0.25"/>
    <row r="1775" s="7" customFormat="1" ht="15" customHeight="1" x14ac:dyDescent="0.25"/>
    <row r="1776" s="7" customFormat="1" ht="15" customHeight="1" x14ac:dyDescent="0.25"/>
    <row r="1777" s="7" customFormat="1" ht="15" customHeight="1" x14ac:dyDescent="0.25"/>
    <row r="1778" s="7" customFormat="1" ht="15" customHeight="1" x14ac:dyDescent="0.25"/>
    <row r="1779" s="7" customFormat="1" ht="15" customHeight="1" x14ac:dyDescent="0.25"/>
    <row r="1780" s="7" customFormat="1" ht="15" customHeight="1" x14ac:dyDescent="0.25"/>
    <row r="1781" s="7" customFormat="1" ht="15" customHeight="1" x14ac:dyDescent="0.25"/>
    <row r="1782" s="7" customFormat="1" ht="15" customHeight="1" x14ac:dyDescent="0.25"/>
    <row r="1783" s="7" customFormat="1" ht="15" customHeight="1" x14ac:dyDescent="0.25"/>
    <row r="1784" s="7" customFormat="1" ht="15" customHeight="1" x14ac:dyDescent="0.25"/>
    <row r="1785" s="7" customFormat="1" ht="15" customHeight="1" x14ac:dyDescent="0.25"/>
    <row r="1786" s="7" customFormat="1" ht="15" customHeight="1" x14ac:dyDescent="0.25"/>
    <row r="1787" s="7" customFormat="1" ht="15" customHeight="1" x14ac:dyDescent="0.25"/>
    <row r="1788" s="7" customFormat="1" ht="15" customHeight="1" x14ac:dyDescent="0.25"/>
    <row r="1789" s="7" customFormat="1" ht="15" customHeight="1" x14ac:dyDescent="0.25"/>
    <row r="1790" s="7" customFormat="1" ht="15" customHeight="1" x14ac:dyDescent="0.25"/>
    <row r="1791" s="7" customFormat="1" ht="15" customHeight="1" x14ac:dyDescent="0.25"/>
    <row r="1792" s="7" customFormat="1" ht="15" customHeight="1" x14ac:dyDescent="0.25"/>
    <row r="1793" s="7" customFormat="1" ht="15" customHeight="1" x14ac:dyDescent="0.25"/>
    <row r="1794" s="7" customFormat="1" ht="15" customHeight="1" x14ac:dyDescent="0.25"/>
    <row r="1795" s="7" customFormat="1" ht="15" customHeight="1" x14ac:dyDescent="0.25"/>
    <row r="1796" s="7" customFormat="1" ht="15" customHeight="1" x14ac:dyDescent="0.25"/>
    <row r="1797" s="7" customFormat="1" ht="15" customHeight="1" x14ac:dyDescent="0.25"/>
    <row r="1798" s="7" customFormat="1" ht="15" customHeight="1" x14ac:dyDescent="0.25"/>
    <row r="1799" s="7" customFormat="1" ht="15" customHeight="1" x14ac:dyDescent="0.25"/>
    <row r="1800" s="7" customFormat="1" ht="15" customHeight="1" x14ac:dyDescent="0.25"/>
    <row r="1801" s="7" customFormat="1" ht="15" customHeight="1" x14ac:dyDescent="0.25"/>
    <row r="1802" s="7" customFormat="1" ht="15" customHeight="1" x14ac:dyDescent="0.25"/>
    <row r="1803" s="7" customFormat="1" ht="15" customHeight="1" x14ac:dyDescent="0.25"/>
    <row r="1804" s="7" customFormat="1" ht="15" customHeight="1" x14ac:dyDescent="0.25"/>
    <row r="1805" s="7" customFormat="1" ht="15" customHeight="1" x14ac:dyDescent="0.25"/>
    <row r="1806" s="7" customFormat="1" ht="15" customHeight="1" x14ac:dyDescent="0.25"/>
    <row r="1807" s="7" customFormat="1" ht="15" customHeight="1" x14ac:dyDescent="0.25"/>
    <row r="1808" s="7" customFormat="1" ht="15" customHeight="1" x14ac:dyDescent="0.25"/>
    <row r="1809" s="7" customFormat="1" ht="15" customHeight="1" x14ac:dyDescent="0.25"/>
    <row r="1810" s="7" customFormat="1" ht="15" customHeight="1" x14ac:dyDescent="0.25"/>
    <row r="1811" s="7" customFormat="1" ht="15" customHeight="1" x14ac:dyDescent="0.25"/>
    <row r="1812" s="7" customFormat="1" ht="15" customHeight="1" x14ac:dyDescent="0.25"/>
    <row r="1813" s="7" customFormat="1" ht="15" customHeight="1" x14ac:dyDescent="0.25"/>
    <row r="1814" s="7" customFormat="1" ht="15" customHeight="1" x14ac:dyDescent="0.25"/>
    <row r="1815" s="7" customFormat="1" ht="15" customHeight="1" x14ac:dyDescent="0.25"/>
    <row r="1816" s="7" customFormat="1" ht="15" customHeight="1" x14ac:dyDescent="0.25"/>
    <row r="1817" s="7" customFormat="1" ht="15" customHeight="1" x14ac:dyDescent="0.25"/>
    <row r="1818" s="7" customFormat="1" ht="15" customHeight="1" x14ac:dyDescent="0.25"/>
    <row r="1819" s="7" customFormat="1" ht="15" customHeight="1" x14ac:dyDescent="0.25"/>
    <row r="1820" s="7" customFormat="1" ht="15" customHeight="1" x14ac:dyDescent="0.25"/>
    <row r="1821" s="7" customFormat="1" ht="15" customHeight="1" x14ac:dyDescent="0.25"/>
    <row r="1822" s="7" customFormat="1" ht="15" customHeight="1" x14ac:dyDescent="0.25"/>
    <row r="1823" s="7" customFormat="1" ht="15" customHeight="1" x14ac:dyDescent="0.25"/>
    <row r="1824" s="7" customFormat="1" ht="15" customHeight="1" x14ac:dyDescent="0.25"/>
    <row r="1825" spans="4:13" s="7" customFormat="1" ht="15" customHeight="1" x14ac:dyDescent="0.25"/>
    <row r="1826" spans="4:13" s="7" customFormat="1" ht="15" customHeight="1" x14ac:dyDescent="0.25"/>
    <row r="1827" spans="4:13" s="7" customFormat="1" ht="15" customHeight="1" x14ac:dyDescent="0.25"/>
    <row r="1833" spans="4:13" ht="15" customHeight="1" x14ac:dyDescent="0.25">
      <c r="D1833" s="2"/>
      <c r="E1833" s="2"/>
      <c r="F1833" s="2"/>
      <c r="G1833" s="2"/>
      <c r="H1833" s="2"/>
      <c r="I1833" s="2"/>
      <c r="J1833" s="2"/>
      <c r="K1833" s="2"/>
      <c r="L1833" s="2"/>
      <c r="M1833" s="2"/>
    </row>
    <row r="1834" spans="4:13" ht="15" customHeight="1" x14ac:dyDescent="0.25">
      <c r="D1834" s="2"/>
      <c r="E1834" s="2"/>
      <c r="F1834" s="2"/>
      <c r="G1834" s="2"/>
      <c r="H1834" s="2"/>
      <c r="I1834" s="2"/>
      <c r="J1834" s="2"/>
      <c r="K1834" s="2"/>
      <c r="L1834" s="2"/>
      <c r="M1834" s="2"/>
    </row>
    <row r="1835" spans="4:13" ht="15" customHeight="1" x14ac:dyDescent="0.25">
      <c r="D1835" s="2"/>
      <c r="E1835" s="2"/>
      <c r="F1835" s="2"/>
      <c r="G1835" s="2"/>
      <c r="H1835" s="2"/>
      <c r="I1835" s="2"/>
      <c r="J1835" s="2"/>
      <c r="K1835" s="2"/>
      <c r="L1835" s="2"/>
      <c r="M1835" s="2"/>
    </row>
    <row r="1836" spans="4:13" ht="15" customHeight="1" x14ac:dyDescent="0.25">
      <c r="D1836" s="2"/>
      <c r="E1836" s="2"/>
      <c r="F1836" s="2"/>
      <c r="G1836" s="2"/>
      <c r="H1836" s="2"/>
      <c r="I1836" s="2"/>
      <c r="J1836" s="2"/>
      <c r="K1836" s="2"/>
      <c r="L1836" s="2"/>
      <c r="M1836" s="2"/>
    </row>
    <row r="1837" spans="4:13" ht="15" customHeight="1" x14ac:dyDescent="0.25">
      <c r="D1837" s="2"/>
      <c r="E1837" s="2"/>
      <c r="F1837" s="2"/>
      <c r="G1837" s="2"/>
      <c r="H1837" s="2"/>
      <c r="I1837" s="2"/>
      <c r="J1837" s="2"/>
      <c r="K1837" s="2"/>
      <c r="L1837" s="2"/>
      <c r="M1837" s="2"/>
    </row>
    <row r="1838" spans="4:13" ht="15" customHeight="1" x14ac:dyDescent="0.25">
      <c r="D1838" s="2"/>
      <c r="E1838" s="2"/>
      <c r="F1838" s="2"/>
      <c r="G1838" s="2"/>
      <c r="H1838" s="2"/>
      <c r="I1838" s="2"/>
      <c r="J1838" s="2"/>
      <c r="K1838" s="2"/>
      <c r="L1838" s="2"/>
      <c r="M1838" s="2"/>
    </row>
  </sheetData>
  <sortState ref="A2:AL1846">
    <sortCondition descending="1" ref="C2:C1846"/>
  </sortState>
  <pageMargins left="0.25" right="0.25" top="0.75" bottom="0.75" header="0.3" footer="0.3"/>
  <pageSetup paperSize="8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45"/>
  <sheetViews>
    <sheetView workbookViewId="0">
      <pane xSplit="2" topLeftCell="C1" activePane="topRight" state="frozen"/>
      <selection pane="topRight"/>
    </sheetView>
  </sheetViews>
  <sheetFormatPr defaultColWidth="9.140625" defaultRowHeight="15" customHeight="1" x14ac:dyDescent="0.25"/>
  <cols>
    <col min="1" max="2" width="20.7109375" style="2" customWidth="1"/>
    <col min="3" max="3" width="16.7109375" style="2" customWidth="1"/>
    <col min="4" max="5" width="10.7109375" style="3" customWidth="1"/>
    <col min="6" max="7" width="10.7109375" style="6" customWidth="1"/>
    <col min="8" max="8" width="10.7109375" style="4" customWidth="1"/>
    <col min="9" max="9" width="10.7109375" style="5" customWidth="1"/>
    <col min="10" max="10" width="10.7109375" style="4" customWidth="1"/>
    <col min="11" max="11" width="10.7109375" style="5" customWidth="1"/>
    <col min="14" max="38" width="12.7109375" style="2" customWidth="1"/>
    <col min="39" max="16384" width="9.140625" style="2"/>
  </cols>
  <sheetData>
    <row r="1" spans="1:11" ht="15" customHeight="1" x14ac:dyDescent="0.25">
      <c r="A1" s="39" t="s">
        <v>16</v>
      </c>
      <c r="B1" s="39" t="s">
        <v>8</v>
      </c>
      <c r="C1" s="40" t="s">
        <v>9</v>
      </c>
      <c r="D1" s="35" t="s">
        <v>46</v>
      </c>
      <c r="E1" s="35" t="s">
        <v>47</v>
      </c>
      <c r="F1" s="35" t="s">
        <v>51</v>
      </c>
      <c r="G1" s="35" t="s">
        <v>49</v>
      </c>
      <c r="H1" s="35" t="s">
        <v>48</v>
      </c>
      <c r="I1" s="35" t="s">
        <v>49</v>
      </c>
      <c r="J1" s="35" t="s">
        <v>50</v>
      </c>
      <c r="K1" s="35" t="s">
        <v>49</v>
      </c>
    </row>
    <row r="2" spans="1:11" ht="15" customHeight="1" x14ac:dyDescent="0.3">
      <c r="A2" s="36" t="s">
        <v>235</v>
      </c>
      <c r="B2" s="36" t="s">
        <v>133</v>
      </c>
      <c r="C2" s="44">
        <f>E2+I2+K2+G2</f>
        <v>2046</v>
      </c>
      <c r="D2" s="32">
        <v>10.8</v>
      </c>
      <c r="E2" s="33">
        <f>ROUNDDOWN(IF(D2=0,0,(1010/((18.28/D2)^1.2195))-10),0)</f>
        <v>521</v>
      </c>
      <c r="F2" s="32">
        <v>37.86</v>
      </c>
      <c r="G2" s="33">
        <f>ROUNDDOWN(IF(F2=0,0,(1010/((60.38/F2)^1.1765))-10),0)</f>
        <v>573</v>
      </c>
      <c r="H2" s="32">
        <v>34.56</v>
      </c>
      <c r="I2" s="33">
        <f>ROUNDDOWN(IF(H2=0,0,(1010/((62.58/H2)^1.0309))-10),0)</f>
        <v>537</v>
      </c>
      <c r="J2" s="32">
        <v>34.049999999999997</v>
      </c>
      <c r="K2" s="33">
        <f>ROUNDDOWN(IF(J2=0,0,(1010/((71.02/J2)^1.1765))-10),0)</f>
        <v>415</v>
      </c>
    </row>
    <row r="3" spans="1:11" ht="15" customHeight="1" x14ac:dyDescent="0.3">
      <c r="A3" s="38" t="s">
        <v>66</v>
      </c>
      <c r="B3" s="38" t="s">
        <v>7</v>
      </c>
      <c r="C3" s="44">
        <f>E3+I3+K3+G3</f>
        <v>1954</v>
      </c>
      <c r="D3" s="32">
        <v>9.77</v>
      </c>
      <c r="E3" s="33">
        <f>ROUNDDOWN(IF(D3=0,0,(1010/((18.28/D3)^1.2195))-10),0)</f>
        <v>460</v>
      </c>
      <c r="F3" s="32">
        <v>39.75</v>
      </c>
      <c r="G3" s="33">
        <f>ROUNDDOWN(IF(F3=0,0,(1010/((60.38/F3)^1.1765))-10),0)</f>
        <v>607</v>
      </c>
      <c r="H3" s="32">
        <v>35</v>
      </c>
      <c r="I3" s="33">
        <f>ROUNDDOWN(IF(H3=0,0,(1010/((62.58/H3)^1.0309))-10),0)</f>
        <v>544</v>
      </c>
      <c r="J3" s="32">
        <v>29.13</v>
      </c>
      <c r="K3" s="33">
        <f>ROUNDDOWN(IF(J3=0,0,(1010/((71.02/J3)^1.1765))-10),0)</f>
        <v>343</v>
      </c>
    </row>
    <row r="4" spans="1:11" ht="15" customHeight="1" x14ac:dyDescent="0.3">
      <c r="A4" s="38" t="s">
        <v>67</v>
      </c>
      <c r="B4" s="38" t="s">
        <v>7</v>
      </c>
      <c r="C4" s="44">
        <f>E4+I4+K4+G4</f>
        <v>1888</v>
      </c>
      <c r="D4" s="32">
        <v>9.0399999999999991</v>
      </c>
      <c r="E4" s="33">
        <f>ROUNDDOWN(IF(D4=0,0,(1010/((18.28/D4)^1.2195))-10),0)</f>
        <v>417</v>
      </c>
      <c r="F4" s="32">
        <v>34.22</v>
      </c>
      <c r="G4" s="33">
        <f>ROUNDDOWN(IF(F4=0,0,(1010/((60.38/F4)^1.1765))-10),0)</f>
        <v>507</v>
      </c>
      <c r="H4" s="32">
        <v>37.21</v>
      </c>
      <c r="I4" s="33">
        <f>ROUNDDOWN(IF(H4=0,0,(1010/((62.58/H4)^1.0309))-10),0)</f>
        <v>580</v>
      </c>
      <c r="J4" s="32">
        <v>31.94</v>
      </c>
      <c r="K4" s="33">
        <f>ROUNDDOWN(IF(J4=0,0,(1010/((71.02/J4)^1.1765))-10),0)</f>
        <v>384</v>
      </c>
    </row>
    <row r="5" spans="1:11" ht="15" customHeight="1" x14ac:dyDescent="0.3">
      <c r="A5" s="38" t="s">
        <v>68</v>
      </c>
      <c r="B5" s="38" t="s">
        <v>7</v>
      </c>
      <c r="C5" s="44">
        <f>E5+I5+K5+G5</f>
        <v>1846</v>
      </c>
      <c r="D5" s="32">
        <v>9.11</v>
      </c>
      <c r="E5" s="33">
        <f>ROUNDDOWN(IF(D5=0,0,(1010/((18.28/D5)^1.2195))-10),0)</f>
        <v>421</v>
      </c>
      <c r="F5" s="32">
        <v>28.27</v>
      </c>
      <c r="G5" s="33">
        <f>ROUNDDOWN(IF(F5=0,0,(1010/((60.38/F5)^1.1765))-10),0)</f>
        <v>403</v>
      </c>
      <c r="H5" s="32">
        <v>38.96</v>
      </c>
      <c r="I5" s="33">
        <f>ROUNDDOWN(IF(H5=0,0,(1010/((62.58/H5)^1.0309))-10),0)</f>
        <v>609</v>
      </c>
      <c r="J5" s="32">
        <v>33.9</v>
      </c>
      <c r="K5" s="33">
        <f>ROUNDDOWN(IF(J5=0,0,(1010/((71.02/J5)^1.1765))-10),0)</f>
        <v>413</v>
      </c>
    </row>
    <row r="6" spans="1:11" ht="15" customHeight="1" x14ac:dyDescent="0.3">
      <c r="A6" s="38" t="s">
        <v>125</v>
      </c>
      <c r="B6" s="38" t="s">
        <v>7</v>
      </c>
      <c r="C6" s="44">
        <f>E6+I6+K6+G6</f>
        <v>1524</v>
      </c>
      <c r="D6" s="32">
        <v>9.1300000000000008</v>
      </c>
      <c r="E6" s="33">
        <f>ROUNDDOWN(IF(D6=0,0,(1010/((18.28/D6)^1.2195))-10),0)</f>
        <v>423</v>
      </c>
      <c r="F6" s="32">
        <v>24.66</v>
      </c>
      <c r="G6" s="33">
        <f>ROUNDDOWN(IF(F6=0,0,(1010/((60.38/F6)^1.1765))-10),0)</f>
        <v>342</v>
      </c>
      <c r="H6" s="32">
        <v>23.49</v>
      </c>
      <c r="I6" s="33">
        <f>ROUNDDOWN(IF(H6=0,0,(1010/((62.58/H6)^1.0309))-10),0)</f>
        <v>357</v>
      </c>
      <c r="J6" s="32">
        <v>33.159999999999997</v>
      </c>
      <c r="K6" s="33">
        <f>ROUNDDOWN(IF(J6=0,0,(1010/((71.02/J6)^1.1765))-10),0)</f>
        <v>402</v>
      </c>
    </row>
    <row r="7" spans="1:11" ht="15" customHeight="1" x14ac:dyDescent="0.25">
      <c r="A7" s="38" t="s">
        <v>381</v>
      </c>
      <c r="B7" s="38" t="s">
        <v>211</v>
      </c>
      <c r="C7" s="44">
        <f>E7+I7+K7+G7</f>
        <v>1412</v>
      </c>
      <c r="D7" s="32">
        <v>8.82</v>
      </c>
      <c r="E7" s="33"/>
      <c r="F7" s="32">
        <v>34.549999999999997</v>
      </c>
      <c r="G7" s="33">
        <f>ROUNDDOWN(IF(F7=0,0,(1010/((60.38/F7)^1.1765))-10),0)</f>
        <v>513</v>
      </c>
      <c r="H7" s="32">
        <v>27.95</v>
      </c>
      <c r="I7" s="33">
        <f>ROUNDDOWN(IF(H7=0,0,(1010/((62.58/H7)^1.0309))-10),0)</f>
        <v>429</v>
      </c>
      <c r="J7" s="32">
        <v>37.75</v>
      </c>
      <c r="K7" s="33">
        <f>ROUNDDOWN(IF(J7=0,0,(1010/((71.02/J7)^1.1765))-10),0)</f>
        <v>470</v>
      </c>
    </row>
    <row r="8" spans="1:11" ht="15" customHeight="1" x14ac:dyDescent="0.3">
      <c r="A8" s="38" t="s">
        <v>124</v>
      </c>
      <c r="B8" s="38" t="s">
        <v>7</v>
      </c>
      <c r="C8" s="44">
        <f>E8+I8+K8+G8</f>
        <v>1025</v>
      </c>
      <c r="D8" s="32">
        <v>9.1300000000000008</v>
      </c>
      <c r="E8" s="33">
        <f>ROUNDDOWN(IF(D8=0,0,(1010/((18.28/D8)^1.2195))-10),0)</f>
        <v>423</v>
      </c>
      <c r="F8" s="32">
        <v>22.27</v>
      </c>
      <c r="G8" s="33">
        <f>ROUNDDOWN(IF(F8=0,0,(1010/((60.38/F8)^1.1765))-10),0)</f>
        <v>302</v>
      </c>
      <c r="H8" s="32"/>
      <c r="I8" s="33">
        <f>ROUNDDOWN(IF(H8=0,0,(1010/((62.58/H8)^1.0309))-10),0)</f>
        <v>0</v>
      </c>
      <c r="J8" s="32">
        <v>26.04</v>
      </c>
      <c r="K8" s="33">
        <f>ROUNDDOWN(IF(J8=0,0,(1010/((71.02/J8)^1.1765))-10),0)</f>
        <v>300</v>
      </c>
    </row>
    <row r="9" spans="1:11" ht="15" customHeight="1" x14ac:dyDescent="0.25">
      <c r="A9" s="38" t="s">
        <v>184</v>
      </c>
      <c r="B9" s="38" t="s">
        <v>181</v>
      </c>
      <c r="C9" s="44">
        <f>E9+I9+K9+G9</f>
        <v>893</v>
      </c>
      <c r="D9" s="32"/>
      <c r="E9" s="33">
        <f>ROUNDDOWN(IF(D9=0,0,(1010/((18.28/D9)^1.2195))-10),0)</f>
        <v>0</v>
      </c>
      <c r="F9" s="32">
        <v>20.52</v>
      </c>
      <c r="G9" s="33">
        <f>ROUNDDOWN(IF(F9=0,0,(1010/((60.38/F9)^1.1765))-10),0)</f>
        <v>273</v>
      </c>
      <c r="H9" s="32">
        <v>39.61</v>
      </c>
      <c r="I9" s="33">
        <f>ROUNDDOWN(IF(H9=0,0,(1010/((62.58/H9)^1.0309))-10),0)</f>
        <v>620</v>
      </c>
      <c r="J9" s="32"/>
      <c r="K9" s="33">
        <f>ROUNDDOWN(IF(J9=0,0,(1010/((71.02/J9)^1.1765))-10),0)</f>
        <v>0</v>
      </c>
    </row>
    <row r="10" spans="1:11" ht="15" customHeight="1" x14ac:dyDescent="0.25">
      <c r="A10" s="38" t="s">
        <v>342</v>
      </c>
      <c r="B10" s="38" t="s">
        <v>343</v>
      </c>
      <c r="C10" s="44">
        <f>E10+I10+K10+G10</f>
        <v>828</v>
      </c>
      <c r="D10" s="32">
        <v>9.5299999999999994</v>
      </c>
      <c r="E10" s="33">
        <f>ROUNDDOWN(IF(D10=0,0,(1010/((18.28/D10)^1.2195))-10),0)</f>
        <v>446</v>
      </c>
      <c r="F10" s="32">
        <v>27.04</v>
      </c>
      <c r="G10" s="33">
        <f>ROUNDDOWN(IF(F10=0,0,(1010/((60.38/F10)^1.1765))-10),0)</f>
        <v>382</v>
      </c>
      <c r="H10" s="32"/>
      <c r="I10" s="33">
        <f>ROUNDDOWN(IF(H10=0,0,(1010/((62.58/H10)^1.0309))-10),0)</f>
        <v>0</v>
      </c>
      <c r="J10" s="32"/>
      <c r="K10" s="33">
        <f>ROUNDDOWN(IF(J10=0,0,(1010/((71.02/J10)^1.1765))-10),0)</f>
        <v>0</v>
      </c>
    </row>
    <row r="11" spans="1:11" ht="15" customHeight="1" x14ac:dyDescent="0.3">
      <c r="A11" s="38" t="s">
        <v>127</v>
      </c>
      <c r="B11" s="38" t="s">
        <v>7</v>
      </c>
      <c r="C11" s="44">
        <f>E11+I11+K11+G11</f>
        <v>818</v>
      </c>
      <c r="D11" s="32">
        <v>7.29</v>
      </c>
      <c r="E11" s="33">
        <f>ROUNDDOWN(IF(D11=0,0,(1010/((18.28/D11)^1.2195))-10),0)</f>
        <v>319</v>
      </c>
      <c r="F11" s="32">
        <v>17.2</v>
      </c>
      <c r="G11" s="33">
        <f>ROUNDDOWN(IF(F11=0,0,(1010/((60.38/F11)^1.1765))-10),0)</f>
        <v>220</v>
      </c>
      <c r="H11" s="32"/>
      <c r="I11" s="33">
        <f>ROUNDDOWN(IF(H11=0,0,(1010/((62.58/H11)^1.0309))-10),0)</f>
        <v>0</v>
      </c>
      <c r="J11" s="32">
        <v>24.53</v>
      </c>
      <c r="K11" s="33">
        <f>ROUNDDOWN(IF(J11=0,0,(1010/((71.02/J11)^1.1765))-10),0)</f>
        <v>279</v>
      </c>
    </row>
    <row r="12" spans="1:11" ht="15" customHeight="1" x14ac:dyDescent="0.25">
      <c r="A12" s="38" t="s">
        <v>206</v>
      </c>
      <c r="B12" s="38" t="s">
        <v>117</v>
      </c>
      <c r="C12" s="44">
        <f>E12+I12+K12+G12</f>
        <v>785</v>
      </c>
      <c r="D12" s="32">
        <v>7.71</v>
      </c>
      <c r="E12" s="33">
        <f>ROUNDDOWN(IF(D12=0,0,(1010/((18.28/D12)^1.2195))-10),0)</f>
        <v>342</v>
      </c>
      <c r="F12" s="32">
        <v>18.05</v>
      </c>
      <c r="G12" s="33">
        <f>ROUNDDOWN(IF(F12=0,0,(1010/((60.38/F12)^1.1765))-10),0)</f>
        <v>233</v>
      </c>
      <c r="H12" s="32"/>
      <c r="I12" s="33">
        <f>ROUNDDOWN(IF(H12=0,0,(1010/((62.58/H12)^1.0309))-10),0)</f>
        <v>0</v>
      </c>
      <c r="J12" s="32">
        <v>19.45</v>
      </c>
      <c r="K12" s="33">
        <f>ROUNDDOWN(IF(J12=0,0,(1010/((71.02/J12)^1.1765))-10),0)</f>
        <v>210</v>
      </c>
    </row>
    <row r="13" spans="1:11" ht="15" customHeight="1" x14ac:dyDescent="0.25">
      <c r="A13" s="38" t="s">
        <v>182</v>
      </c>
      <c r="B13" s="38" t="s">
        <v>183</v>
      </c>
      <c r="C13" s="44">
        <f>E13+I13+K13+G13</f>
        <v>583</v>
      </c>
      <c r="D13" s="32"/>
      <c r="E13" s="33">
        <f>ROUNDDOWN(IF(D13=0,0,(1010/((18.28/D13)^1.2195))-10),0)</f>
        <v>0</v>
      </c>
      <c r="F13" s="32"/>
      <c r="G13" s="33">
        <f>ROUNDDOWN(IF(F13=0,0,(1010/((60.38/F13)^1.1765))-10),0)</f>
        <v>0</v>
      </c>
      <c r="H13" s="32"/>
      <c r="I13" s="33">
        <f>ROUNDDOWN(IF(H13=0,0,(1010/((62.58/H13)^1.0309))-10),0)</f>
        <v>0</v>
      </c>
      <c r="J13" s="32">
        <v>45.2</v>
      </c>
      <c r="K13" s="33">
        <f>ROUNDDOWN(IF(J13=0,0,(1010/((71.02/J13)^1.1765))-10),0)</f>
        <v>583</v>
      </c>
    </row>
    <row r="14" spans="1:11" ht="15" customHeight="1" x14ac:dyDescent="0.3">
      <c r="A14" s="38" t="s">
        <v>379</v>
      </c>
      <c r="B14" s="38" t="s">
        <v>380</v>
      </c>
      <c r="C14" s="44">
        <f>E14+I14+K14+G14</f>
        <v>566</v>
      </c>
      <c r="D14" s="32"/>
      <c r="E14" s="33">
        <f>ROUNDDOWN(IF(D14=0,0,(1010/((18.28/D14)^1.2195))-10),0)</f>
        <v>0</v>
      </c>
      <c r="F14" s="32"/>
      <c r="G14" s="33">
        <f>ROUNDDOWN(IF(F14=0,0,(1010/((60.38/F14)^1.1765))-10),0)</f>
        <v>0</v>
      </c>
      <c r="H14" s="32"/>
      <c r="I14" s="33">
        <f>ROUNDDOWN(IF(H14=0,0,(1010/((62.58/H14)^1.0309))-10),0)</f>
        <v>0</v>
      </c>
      <c r="J14" s="32">
        <v>44.08</v>
      </c>
      <c r="K14" s="33">
        <f>ROUNDDOWN(IF(J14=0,0,(1010/((71.02/J14)^1.1765))-10),0)</f>
        <v>566</v>
      </c>
    </row>
    <row r="15" spans="1:11" ht="15" customHeight="1" x14ac:dyDescent="0.3">
      <c r="A15" s="38" t="s">
        <v>222</v>
      </c>
      <c r="B15" s="38" t="s">
        <v>223</v>
      </c>
      <c r="C15" s="44">
        <f>E15+I15+K15+G15</f>
        <v>533</v>
      </c>
      <c r="D15" s="32"/>
      <c r="E15" s="33">
        <f>ROUNDDOWN(IF(D15=0,0,(1010/((18.28/D15)^1.2195))-10),0)</f>
        <v>0</v>
      </c>
      <c r="F15" s="32"/>
      <c r="G15" s="33">
        <f>ROUNDDOWN(IF(F15=0,0,(1010/((60.38/F15)^1.1765))-10),0)</f>
        <v>0</v>
      </c>
      <c r="H15" s="32"/>
      <c r="I15" s="33">
        <f>ROUNDDOWN(IF(H15=0,0,(1010/((62.58/H15)^1.0309))-10),0)</f>
        <v>0</v>
      </c>
      <c r="J15" s="32">
        <v>41.92</v>
      </c>
      <c r="K15" s="33">
        <f>ROUNDDOWN(IF(J15=0,0,(1010/((71.02/J15)^1.1765))-10),0)</f>
        <v>533</v>
      </c>
    </row>
    <row r="16" spans="1:11" ht="15" customHeight="1" x14ac:dyDescent="0.3">
      <c r="A16" s="38" t="s">
        <v>331</v>
      </c>
      <c r="B16" s="38" t="s">
        <v>223</v>
      </c>
      <c r="C16" s="44">
        <f>E16+I16+K16+G16</f>
        <v>513</v>
      </c>
      <c r="D16" s="32">
        <v>10.66</v>
      </c>
      <c r="E16" s="33">
        <f>ROUNDDOWN(IF(D16=0,0,(1010/((18.28/D16)^1.2195))-10),0)</f>
        <v>513</v>
      </c>
      <c r="F16" s="32"/>
      <c r="G16" s="33">
        <f>ROUNDDOWN(IF(F16=0,0,(1010/((60.38/F16)^1.1765))-10),0)</f>
        <v>0</v>
      </c>
      <c r="H16" s="32"/>
      <c r="I16" s="33">
        <f>ROUNDDOWN(IF(H16=0,0,(1010/((62.58/H16)^1.0309))-10),0)</f>
        <v>0</v>
      </c>
      <c r="J16" s="32"/>
      <c r="K16" s="33">
        <f>ROUNDDOWN(IF(J16=0,0,(1010/((71.02/J16)^1.1765))-10),0)</f>
        <v>0</v>
      </c>
    </row>
    <row r="17" spans="1:11" ht="15" customHeight="1" x14ac:dyDescent="0.25">
      <c r="A17" s="38" t="s">
        <v>178</v>
      </c>
      <c r="B17" s="38" t="s">
        <v>179</v>
      </c>
      <c r="C17" s="44">
        <f>E17+I17+K17+G17</f>
        <v>512</v>
      </c>
      <c r="D17" s="32"/>
      <c r="E17" s="33">
        <f>ROUNDDOWN(IF(D17=0,0,(1010/((18.28/D17)^1.2195))-10),0)</f>
        <v>0</v>
      </c>
      <c r="F17" s="32"/>
      <c r="G17" s="33">
        <f>ROUNDDOWN(IF(F17=0,0,(1010/((60.38/F17)^1.1765))-10),0)</f>
        <v>0</v>
      </c>
      <c r="H17" s="32"/>
      <c r="I17" s="33">
        <f>ROUNDDOWN(IF(H17=0,0,(1010/((62.58/H17)^1.0309))-10),0)</f>
        <v>0</v>
      </c>
      <c r="J17" s="32">
        <v>40.56</v>
      </c>
      <c r="K17" s="33">
        <f>ROUNDDOWN(IF(J17=0,0,(1010/((71.02/J17)^1.1765))-10),0)</f>
        <v>512</v>
      </c>
    </row>
    <row r="18" spans="1:11" ht="15" customHeight="1" x14ac:dyDescent="0.25">
      <c r="A18" s="38" t="s">
        <v>138</v>
      </c>
      <c r="B18" s="38" t="s">
        <v>139</v>
      </c>
      <c r="C18" s="44">
        <f>E18+I18+K18+G18</f>
        <v>497</v>
      </c>
      <c r="D18" s="32">
        <v>10.4</v>
      </c>
      <c r="E18" s="33">
        <f>ROUNDDOWN(IF(D18=0,0,(1010/((18.28/D18)^1.2195))-10),0)</f>
        <v>497</v>
      </c>
      <c r="F18" s="32"/>
      <c r="G18" s="33">
        <f>ROUNDDOWN(IF(F18=0,0,(1010/((60.38/F18)^1.1765))-10),0)</f>
        <v>0</v>
      </c>
      <c r="H18" s="32"/>
      <c r="I18" s="33">
        <f>ROUNDDOWN(IF(H18=0,0,(1010/((62.58/H18)^1.0309))-10),0)</f>
        <v>0</v>
      </c>
      <c r="J18" s="32"/>
      <c r="K18" s="33">
        <f>ROUNDDOWN(IF(J18=0,0,(1010/((71.02/J18)^1.1765))-10),0)</f>
        <v>0</v>
      </c>
    </row>
    <row r="19" spans="1:11" ht="15" customHeight="1" x14ac:dyDescent="0.25">
      <c r="A19" s="38" t="s">
        <v>260</v>
      </c>
      <c r="B19" s="38" t="s">
        <v>45</v>
      </c>
      <c r="C19" s="44">
        <f>E19+I19+K19+G19</f>
        <v>425</v>
      </c>
      <c r="D19" s="32"/>
      <c r="E19" s="33">
        <f>ROUNDDOWN(IF(D19=0,0,(1010/((18.28/D19)^1.2195))-10),0)</f>
        <v>0</v>
      </c>
      <c r="F19" s="32"/>
      <c r="G19" s="33">
        <f>ROUNDDOWN(IF(F19=0,0,(1010/((60.38/F19)^1.1765))-10),0)</f>
        <v>0</v>
      </c>
      <c r="H19" s="32"/>
      <c r="I19" s="33">
        <f>ROUNDDOWN(IF(H19=0,0,(1010/((62.58/H19)^1.0309))-10),0)</f>
        <v>0</v>
      </c>
      <c r="J19" s="32">
        <v>34.729999999999997</v>
      </c>
      <c r="K19" s="33">
        <f>ROUNDDOWN(IF(J19=0,0,(1010/((71.02/J19)^1.1765))-10),0)</f>
        <v>425</v>
      </c>
    </row>
    <row r="20" spans="1:11" ht="15" customHeight="1" x14ac:dyDescent="0.3">
      <c r="A20" s="38" t="s">
        <v>318</v>
      </c>
      <c r="B20" s="38" t="s">
        <v>7</v>
      </c>
      <c r="C20" s="44">
        <f>E20+I20+K20+G20</f>
        <v>423</v>
      </c>
      <c r="D20" s="32">
        <v>9.14</v>
      </c>
      <c r="E20" s="33">
        <f>ROUNDDOWN(IF(D20=0,0,(1010/((18.28/D20)^1.2195))-10),0)</f>
        <v>423</v>
      </c>
      <c r="F20" s="32"/>
      <c r="G20" s="33">
        <f>ROUNDDOWN(IF(F20=0,0,(1010/((60.38/F20)^1.1765))-10),0)</f>
        <v>0</v>
      </c>
      <c r="H20" s="32"/>
      <c r="I20" s="33">
        <f>ROUNDDOWN(IF(H20=0,0,(1010/((62.58/H20)^1.0309))-10),0)</f>
        <v>0</v>
      </c>
      <c r="J20" s="32"/>
      <c r="K20" s="33">
        <f>ROUNDDOWN(IF(J20=0,0,(1010/((71.02/J20)^1.1765))-10),0)</f>
        <v>0</v>
      </c>
    </row>
    <row r="21" spans="1:11" ht="15" customHeight="1" x14ac:dyDescent="0.25">
      <c r="A21" s="38" t="s">
        <v>332</v>
      </c>
      <c r="B21" s="38" t="s">
        <v>193</v>
      </c>
      <c r="C21" s="44">
        <f>E21+I21+K21+G21</f>
        <v>407</v>
      </c>
      <c r="D21" s="32">
        <v>8.85</v>
      </c>
      <c r="E21" s="33">
        <f>ROUNDDOWN(IF(D21=0,0,(1010/((18.28/D21)^1.2195))-10),0)</f>
        <v>407</v>
      </c>
      <c r="F21" s="32"/>
      <c r="G21" s="33">
        <f>ROUNDDOWN(IF(F21=0,0,(1010/((60.38/F21)^1.1765))-10),0)</f>
        <v>0</v>
      </c>
      <c r="H21" s="32"/>
      <c r="I21" s="33">
        <f>ROUNDDOWN(IF(H21=0,0,(1010/((62.58/H21)^1.0309))-10),0)</f>
        <v>0</v>
      </c>
      <c r="J21" s="32"/>
      <c r="K21" s="33">
        <f>ROUNDDOWN(IF(J21=0,0,(1010/((71.02/J21)^1.1765))-10),0)</f>
        <v>0</v>
      </c>
    </row>
    <row r="22" spans="1:11" ht="15" customHeight="1" x14ac:dyDescent="0.25">
      <c r="A22" s="38" t="s">
        <v>204</v>
      </c>
      <c r="B22" s="38" t="s">
        <v>203</v>
      </c>
      <c r="C22" s="44">
        <f>E22+I22+K22+G22</f>
        <v>389</v>
      </c>
      <c r="D22" s="32"/>
      <c r="E22" s="33">
        <f>ROUNDDOWN(IF(D22=0,0,(1010/((18.28/D22)^1.2195))-10),0)</f>
        <v>0</v>
      </c>
      <c r="F22" s="32">
        <v>27.47</v>
      </c>
      <c r="G22" s="33">
        <f>ROUNDDOWN(IF(F22=0,0,(1010/((60.38/F22)^1.1765))-10),0)</f>
        <v>389</v>
      </c>
      <c r="H22" s="32"/>
      <c r="I22" s="33">
        <f>ROUNDDOWN(IF(H22=0,0,(1010/((62.58/H22)^1.0309))-10),0)</f>
        <v>0</v>
      </c>
      <c r="J22" s="32"/>
      <c r="K22" s="33">
        <f>ROUNDDOWN(IF(J22=0,0,(1010/((71.02/J22)^1.1765))-10),0)</f>
        <v>0</v>
      </c>
    </row>
    <row r="23" spans="1:11" ht="15" customHeight="1" x14ac:dyDescent="0.3">
      <c r="A23" s="38" t="s">
        <v>236</v>
      </c>
      <c r="B23" s="38" t="s">
        <v>133</v>
      </c>
      <c r="C23" s="44">
        <f>E23+I23+K23+G23</f>
        <v>388</v>
      </c>
      <c r="D23" s="32">
        <v>8.52</v>
      </c>
      <c r="E23" s="33">
        <f>ROUNDDOWN(IF(D23=0,0,(1010/((18.28/D23)^1.2195))-10),0)</f>
        <v>388</v>
      </c>
      <c r="F23" s="32"/>
      <c r="G23" s="33">
        <f>ROUNDDOWN(IF(F23=0,0,(1010/((60.38/F23)^1.1765))-10),0)</f>
        <v>0</v>
      </c>
      <c r="H23" s="32"/>
      <c r="I23" s="33">
        <f>ROUNDDOWN(IF(H23=0,0,(1010/((62.58/H23)^1.0309))-10),0)</f>
        <v>0</v>
      </c>
      <c r="J23" s="32"/>
      <c r="K23" s="33">
        <f>ROUNDDOWN(IF(J23=0,0,(1010/((71.02/J23)^1.1765))-10),0)</f>
        <v>0</v>
      </c>
    </row>
    <row r="24" spans="1:11" ht="15" customHeight="1" x14ac:dyDescent="0.3">
      <c r="A24" s="38" t="s">
        <v>237</v>
      </c>
      <c r="B24" s="38" t="s">
        <v>238</v>
      </c>
      <c r="C24" s="44">
        <f>E24+I24+K24+G24</f>
        <v>384</v>
      </c>
      <c r="D24" s="32">
        <v>8.4600000000000009</v>
      </c>
      <c r="E24" s="33">
        <f>ROUNDDOWN(IF(D24=0,0,(1010/((18.28/D24)^1.2195))-10),0)</f>
        <v>384</v>
      </c>
      <c r="F24" s="32"/>
      <c r="G24" s="33">
        <f>ROUNDDOWN(IF(F24=0,0,(1010/((60.38/F24)^1.1765))-10),0)</f>
        <v>0</v>
      </c>
      <c r="H24" s="32"/>
      <c r="I24" s="33">
        <f>ROUNDDOWN(IF(H24=0,0,(1010/((62.58/H24)^1.0309))-10),0)</f>
        <v>0</v>
      </c>
      <c r="J24" s="32"/>
      <c r="K24" s="33">
        <f>ROUNDDOWN(IF(J24=0,0,(1010/((71.02/J24)^1.1765))-10),0)</f>
        <v>0</v>
      </c>
    </row>
    <row r="25" spans="1:11" ht="15" customHeight="1" x14ac:dyDescent="0.25">
      <c r="A25" s="38" t="s">
        <v>140</v>
      </c>
      <c r="B25" s="38" t="s">
        <v>14</v>
      </c>
      <c r="C25" s="44">
        <f>E25+I25+K25+G25</f>
        <v>375</v>
      </c>
      <c r="D25" s="32">
        <v>8.2899999999999991</v>
      </c>
      <c r="E25" s="33">
        <f>ROUNDDOWN(IF(D25=0,0,(1010/((18.28/D25)^1.2195))-10),0)</f>
        <v>375</v>
      </c>
      <c r="F25" s="32"/>
      <c r="G25" s="33">
        <f>ROUNDDOWN(IF(F25=0,0,(1010/((60.38/F25)^1.1765))-10),0)</f>
        <v>0</v>
      </c>
      <c r="H25" s="32"/>
      <c r="I25" s="33">
        <f>ROUNDDOWN(IF(H25=0,0,(1010/((62.58/H25)^1.0309))-10),0)</f>
        <v>0</v>
      </c>
      <c r="J25" s="32"/>
      <c r="K25" s="33">
        <f>ROUNDDOWN(IF(J25=0,0,(1010/((71.02/J25)^1.1765))-10),0)</f>
        <v>0</v>
      </c>
    </row>
    <row r="26" spans="1:11" ht="15" customHeight="1" x14ac:dyDescent="0.3">
      <c r="A26" s="38" t="s">
        <v>126</v>
      </c>
      <c r="B26" s="38" t="s">
        <v>7</v>
      </c>
      <c r="C26" s="44">
        <f>E26+I26+K26+G26</f>
        <v>371</v>
      </c>
      <c r="D26" s="32">
        <v>8.2200000000000006</v>
      </c>
      <c r="E26" s="33">
        <f>ROUNDDOWN(IF(D26=0,0,(1010/((18.28/D26)^1.2195))-10),0)</f>
        <v>371</v>
      </c>
      <c r="F26" s="32"/>
      <c r="G26" s="33">
        <f>ROUNDDOWN(IF(F26=0,0,(1010/((60.38/F26)^1.1765))-10),0)</f>
        <v>0</v>
      </c>
      <c r="H26" s="32"/>
      <c r="I26" s="33">
        <f>ROUNDDOWN(IF(H26=0,0,(1010/((62.58/H26)^1.0309))-10),0)</f>
        <v>0</v>
      </c>
      <c r="J26" s="32"/>
      <c r="K26" s="33">
        <f>ROUNDDOWN(IF(J26=0,0,(1010/((71.02/J26)^1.1765))-10),0)</f>
        <v>0</v>
      </c>
    </row>
    <row r="27" spans="1:11" ht="15" customHeight="1" x14ac:dyDescent="0.25">
      <c r="A27" s="38" t="s">
        <v>129</v>
      </c>
      <c r="B27" s="38" t="s">
        <v>7</v>
      </c>
      <c r="C27" s="44">
        <f>E27+I27+K27+G27</f>
        <v>358</v>
      </c>
      <c r="D27" s="32">
        <v>5.22</v>
      </c>
      <c r="E27" s="33">
        <f>ROUNDDOWN(IF(D27=0,0,(1010/((18.28/D27)^1.2195))-10),0)</f>
        <v>209</v>
      </c>
      <c r="F27" s="32">
        <v>12.59</v>
      </c>
      <c r="G27" s="33">
        <f>ROUNDDOWN(IF(F27=0,0,(1010/((60.38/F27)^1.1765))-10),0)</f>
        <v>149</v>
      </c>
      <c r="H27" s="32"/>
      <c r="I27" s="33">
        <f>ROUNDDOWN(IF(H27=0,0,(1010/((62.58/H27)^1.0309))-10),0)</f>
        <v>0</v>
      </c>
      <c r="J27" s="32"/>
      <c r="K27" s="33">
        <f>ROUNDDOWN(IF(J27=0,0,(1010/((71.02/J27)^1.1765))-10),0)</f>
        <v>0</v>
      </c>
    </row>
    <row r="28" spans="1:11" ht="15" customHeight="1" x14ac:dyDescent="0.25">
      <c r="A28" s="38" t="s">
        <v>280</v>
      </c>
      <c r="B28" s="38" t="s">
        <v>211</v>
      </c>
      <c r="C28" s="44">
        <f>E28+I28+K28+G28</f>
        <v>355</v>
      </c>
      <c r="D28" s="32"/>
      <c r="E28" s="33">
        <f>ROUNDDOWN(IF(D28=0,0,(1010/((18.28/D28)^1.2195))-10),0)</f>
        <v>0</v>
      </c>
      <c r="F28" s="32"/>
      <c r="G28" s="33">
        <f>ROUNDDOWN(IF(F28=0,0,(1010/((60.38/F28)^1.1765))-10),0)</f>
        <v>0</v>
      </c>
      <c r="H28" s="32"/>
      <c r="I28" s="33">
        <f>ROUNDDOWN(IF(H28=0,0,(1010/((62.58/H28)^1.0309))-10),0)</f>
        <v>0</v>
      </c>
      <c r="J28" s="32">
        <v>29.93</v>
      </c>
      <c r="K28" s="33">
        <f>ROUNDDOWN(IF(J28=0,0,(1010/((71.02/J28)^1.1765))-10),0)</f>
        <v>355</v>
      </c>
    </row>
    <row r="29" spans="1:11" ht="15" customHeight="1" x14ac:dyDescent="0.25">
      <c r="A29" s="38" t="s">
        <v>277</v>
      </c>
      <c r="B29" s="38" t="s">
        <v>278</v>
      </c>
      <c r="C29" s="44">
        <f>E29+I29+K29+G29</f>
        <v>353</v>
      </c>
      <c r="D29" s="32"/>
      <c r="E29" s="33">
        <f>ROUNDDOWN(IF(D29=0,0,(1010/((18.28/D29)^1.2195))-10),0)</f>
        <v>0</v>
      </c>
      <c r="F29" s="32"/>
      <c r="G29" s="33">
        <f>ROUNDDOWN(IF(F29=0,0,(1010/((60.38/F29)^1.1765))-10),0)</f>
        <v>0</v>
      </c>
      <c r="H29" s="32"/>
      <c r="I29" s="33">
        <f>ROUNDDOWN(IF(H29=0,0,(1010/((62.58/H29)^1.0309))-10),0)</f>
        <v>0</v>
      </c>
      <c r="J29" s="32">
        <v>29.8</v>
      </c>
      <c r="K29" s="33">
        <f>ROUNDDOWN(IF(J29=0,0,(1010/((71.02/J29)^1.1765))-10),0)</f>
        <v>353</v>
      </c>
    </row>
    <row r="30" spans="1:11" ht="15" customHeight="1" x14ac:dyDescent="0.25">
      <c r="A30" s="38" t="s">
        <v>261</v>
      </c>
      <c r="B30" s="38" t="s">
        <v>262</v>
      </c>
      <c r="C30" s="44">
        <f>E30+I30+K30+G30</f>
        <v>331</v>
      </c>
      <c r="D30" s="32"/>
      <c r="E30" s="33">
        <f>ROUNDDOWN(IF(D30=0,0,(1010/((18.28/D30)^1.2195))-10),0)</f>
        <v>0</v>
      </c>
      <c r="F30" s="32"/>
      <c r="G30" s="33">
        <f>ROUNDDOWN(IF(F30=0,0,(1010/((60.38/F30)^1.1765))-10),0)</f>
        <v>0</v>
      </c>
      <c r="H30" s="32"/>
      <c r="I30" s="33">
        <f>ROUNDDOWN(IF(H30=0,0,(1010/((62.58/H30)^1.0309))-10),0)</f>
        <v>0</v>
      </c>
      <c r="J30" s="32">
        <v>28.29</v>
      </c>
      <c r="K30" s="33">
        <f>ROUNDDOWN(IF(J30=0,0,(1010/((71.02/J30)^1.1765))-10),0)</f>
        <v>331</v>
      </c>
    </row>
    <row r="31" spans="1:11" ht="15" customHeight="1" x14ac:dyDescent="0.25">
      <c r="A31" s="38" t="s">
        <v>276</v>
      </c>
      <c r="B31" s="38" t="s">
        <v>181</v>
      </c>
      <c r="C31" s="44">
        <f>E31+I31+K31+G31</f>
        <v>314</v>
      </c>
      <c r="D31" s="32"/>
      <c r="E31" s="33">
        <f>ROUNDDOWN(IF(D31=0,0,(1010/((18.28/D31)^1.2195))-10),0)</f>
        <v>0</v>
      </c>
      <c r="F31" s="32"/>
      <c r="G31" s="33">
        <f>ROUNDDOWN(IF(F31=0,0,(1010/((60.38/F31)^1.1765))-10),0)</f>
        <v>0</v>
      </c>
      <c r="H31" s="32"/>
      <c r="I31" s="33">
        <f>ROUNDDOWN(IF(H31=0,0,(1010/((62.58/H31)^1.0309))-10),0)</f>
        <v>0</v>
      </c>
      <c r="J31" s="32">
        <v>27.03</v>
      </c>
      <c r="K31" s="33">
        <f>ROUNDDOWN(IF(J31=0,0,(1010/((71.02/J31)^1.1765))-10),0)</f>
        <v>314</v>
      </c>
    </row>
    <row r="32" spans="1:11" ht="15" customHeight="1" x14ac:dyDescent="0.25">
      <c r="A32" s="38" t="s">
        <v>141</v>
      </c>
      <c r="B32" s="38" t="s">
        <v>135</v>
      </c>
      <c r="C32" s="44">
        <f>E32+I32+K32+G32</f>
        <v>312</v>
      </c>
      <c r="D32" s="32">
        <v>7.17</v>
      </c>
      <c r="E32" s="33">
        <f>ROUNDDOWN(IF(D32=0,0,(1010/((18.28/D32)^1.2195))-10),0)</f>
        <v>312</v>
      </c>
      <c r="F32" s="32"/>
      <c r="G32" s="33">
        <f>ROUNDDOWN(IF(F32=0,0,(1010/((60.38/F32)^1.1765))-10),0)</f>
        <v>0</v>
      </c>
      <c r="H32" s="32"/>
      <c r="I32" s="33">
        <f>ROUNDDOWN(IF(H32=0,0,(1010/((62.58/H32)^1.0309))-10),0)</f>
        <v>0</v>
      </c>
      <c r="J32" s="32"/>
      <c r="K32" s="33">
        <f>ROUNDDOWN(IF(J32=0,0,(1010/((71.02/J32)^1.1765))-10),0)</f>
        <v>0</v>
      </c>
    </row>
    <row r="33" spans="1:11" ht="15" customHeight="1" x14ac:dyDescent="0.25">
      <c r="A33" s="38" t="s">
        <v>333</v>
      </c>
      <c r="B33" s="38" t="s">
        <v>195</v>
      </c>
      <c r="C33" s="44">
        <f>E33+I33+K33+G33</f>
        <v>304</v>
      </c>
      <c r="D33" s="32">
        <v>7.03</v>
      </c>
      <c r="E33" s="33">
        <f>ROUNDDOWN(IF(D33=0,0,(1010/((18.28/D33)^1.2195))-10),0)</f>
        <v>304</v>
      </c>
      <c r="F33" s="32"/>
      <c r="G33" s="33">
        <f>ROUNDDOWN(IF(F33=0,0,(1010/((60.38/F33)^1.1765))-10),0)</f>
        <v>0</v>
      </c>
      <c r="H33" s="32"/>
      <c r="I33" s="33">
        <f>ROUNDDOWN(IF(H33=0,0,(1010/((62.58/H33)^1.0309))-10),0)</f>
        <v>0</v>
      </c>
      <c r="J33" s="32"/>
      <c r="K33" s="33">
        <f>ROUNDDOWN(IF(J33=0,0,(1010/((71.02/J33)^1.1765))-10),0)</f>
        <v>0</v>
      </c>
    </row>
    <row r="34" spans="1:11" ht="15" customHeight="1" x14ac:dyDescent="0.25">
      <c r="A34" s="38" t="s">
        <v>334</v>
      </c>
      <c r="B34" s="38" t="s">
        <v>195</v>
      </c>
      <c r="C34" s="44">
        <f>E34+I34+K34+G34</f>
        <v>283</v>
      </c>
      <c r="D34" s="32">
        <v>6.64</v>
      </c>
      <c r="E34" s="33">
        <f>ROUNDDOWN(IF(D34=0,0,(1010/((18.28/D34)^1.2195))-10),0)</f>
        <v>283</v>
      </c>
      <c r="F34" s="32"/>
      <c r="G34" s="33">
        <f>ROUNDDOWN(IF(F34=0,0,(1010/((60.38/F34)^1.1765))-10),0)</f>
        <v>0</v>
      </c>
      <c r="H34" s="32"/>
      <c r="I34" s="33">
        <f>ROUNDDOWN(IF(H34=0,0,(1010/((62.58/H34)^1.0309))-10),0)</f>
        <v>0</v>
      </c>
      <c r="J34" s="32"/>
      <c r="K34" s="33">
        <f>ROUNDDOWN(IF(J34=0,0,(1010/((71.02/J34)^1.1765))-10),0)</f>
        <v>0</v>
      </c>
    </row>
    <row r="35" spans="1:11" ht="15" customHeight="1" x14ac:dyDescent="0.25">
      <c r="A35" s="38" t="s">
        <v>205</v>
      </c>
      <c r="B35" s="38" t="s">
        <v>13</v>
      </c>
      <c r="C35" s="44">
        <f>E35+I35+K35+G35</f>
        <v>279</v>
      </c>
      <c r="D35" s="32"/>
      <c r="E35" s="33">
        <f>ROUNDDOWN(IF(D35=0,0,(1010/((18.28/D35)^1.2195))-10),0)</f>
        <v>0</v>
      </c>
      <c r="F35" s="32">
        <v>20.85</v>
      </c>
      <c r="G35" s="33">
        <f>ROUNDDOWN(IF(F35=0,0,(1010/((60.38/F35)^1.1765))-10),0)</f>
        <v>279</v>
      </c>
      <c r="H35" s="32"/>
      <c r="I35" s="33">
        <f>ROUNDDOWN(IF(H35=0,0,(1010/((62.58/H35)^1.0309))-10),0)</f>
        <v>0</v>
      </c>
      <c r="J35" s="32"/>
      <c r="K35" s="33">
        <f>ROUNDDOWN(IF(J35=0,0,(1010/((71.02/J35)^1.1765))-10),0)</f>
        <v>0</v>
      </c>
    </row>
    <row r="36" spans="1:11" ht="15" customHeight="1" x14ac:dyDescent="0.25">
      <c r="A36" s="38" t="s">
        <v>128</v>
      </c>
      <c r="B36" s="38" t="s">
        <v>7</v>
      </c>
      <c r="C36" s="44">
        <f>E36+I36+K36+G36</f>
        <v>278</v>
      </c>
      <c r="D36" s="32">
        <v>6.55</v>
      </c>
      <c r="E36" s="33">
        <f>ROUNDDOWN(IF(D36=0,0,(1010/((18.28/D36)^1.2195))-10),0)</f>
        <v>278</v>
      </c>
      <c r="F36" s="32"/>
      <c r="G36" s="33">
        <f>ROUNDDOWN(IF(F36=0,0,(1010/((60.38/F36)^1.1765))-10),0)</f>
        <v>0</v>
      </c>
      <c r="H36" s="32"/>
      <c r="I36" s="33">
        <f>ROUNDDOWN(IF(H36=0,0,(1010/((62.58/H36)^1.0309))-10),0)</f>
        <v>0</v>
      </c>
      <c r="J36" s="32"/>
      <c r="K36" s="33">
        <f>ROUNDDOWN(IF(J36=0,0,(1010/((71.02/J36)^1.1765))-10),0)</f>
        <v>0</v>
      </c>
    </row>
    <row r="37" spans="1:11" ht="15" customHeight="1" x14ac:dyDescent="0.25">
      <c r="A37" s="38" t="s">
        <v>279</v>
      </c>
      <c r="B37" s="38" t="s">
        <v>181</v>
      </c>
      <c r="C37" s="44">
        <f>E37+I37+K37+G37</f>
        <v>266</v>
      </c>
      <c r="D37" s="32"/>
      <c r="E37" s="33">
        <f>ROUNDDOWN(IF(D37=0,0,(1010/((18.28/D37)^1.2195))-10),0)</f>
        <v>0</v>
      </c>
      <c r="F37" s="32"/>
      <c r="G37" s="33">
        <f>ROUNDDOWN(IF(F37=0,0,(1010/((60.38/F37)^1.1765))-10),0)</f>
        <v>0</v>
      </c>
      <c r="H37" s="32"/>
      <c r="I37" s="33">
        <f>ROUNDDOWN(IF(H37=0,0,(1010/((62.58/H37)^1.0309))-10),0)</f>
        <v>0</v>
      </c>
      <c r="J37" s="32">
        <v>23.6</v>
      </c>
      <c r="K37" s="33">
        <f>ROUNDDOWN(IF(J37=0,0,(1010/((71.02/J37)^1.1765))-10),0)</f>
        <v>266</v>
      </c>
    </row>
    <row r="38" spans="1:11" ht="15" customHeight="1" x14ac:dyDescent="0.25">
      <c r="A38" s="38" t="s">
        <v>281</v>
      </c>
      <c r="B38" s="38" t="s">
        <v>278</v>
      </c>
      <c r="C38" s="44">
        <f>E38+I38+K38+G38</f>
        <v>266</v>
      </c>
      <c r="D38" s="32"/>
      <c r="E38" s="33">
        <f>ROUNDDOWN(IF(D38=0,0,(1010/((18.28/D38)^1.2195))-10),0)</f>
        <v>0</v>
      </c>
      <c r="F38" s="32"/>
      <c r="G38" s="33">
        <f>ROUNDDOWN(IF(F38=0,0,(1010/((60.38/F38)^1.1765))-10),0)</f>
        <v>0</v>
      </c>
      <c r="H38" s="32"/>
      <c r="I38" s="33">
        <f>ROUNDDOWN(IF(H38=0,0,(1010/((62.58/H38)^1.0309))-10),0)</f>
        <v>0</v>
      </c>
      <c r="J38" s="32">
        <v>23.63</v>
      </c>
      <c r="K38" s="33">
        <f>ROUNDDOWN(IF(J38=0,0,(1010/((71.02/J38)^1.1765))-10),0)</f>
        <v>266</v>
      </c>
    </row>
    <row r="39" spans="1:11" ht="15" customHeight="1" x14ac:dyDescent="0.25">
      <c r="A39" s="38" t="s">
        <v>123</v>
      </c>
      <c r="B39" s="38" t="s">
        <v>7</v>
      </c>
      <c r="C39" s="44">
        <f>E39+I39+K39+G39</f>
        <v>262</v>
      </c>
      <c r="D39" s="32">
        <v>6.24</v>
      </c>
      <c r="E39" s="33">
        <f>ROUNDDOWN(IF(D39=0,0,(1010/((18.28/D39)^1.2195))-10),0)</f>
        <v>262</v>
      </c>
      <c r="F39" s="32"/>
      <c r="G39" s="33">
        <f>ROUNDDOWN(IF(F39=0,0,(1010/((60.38/F39)^1.1765))-10),0)</f>
        <v>0</v>
      </c>
      <c r="H39" s="32"/>
      <c r="I39" s="33">
        <f>ROUNDDOWN(IF(H39=0,0,(1010/((62.58/H39)^1.0309))-10),0)</f>
        <v>0</v>
      </c>
      <c r="J39" s="32"/>
      <c r="K39" s="33">
        <f>ROUNDDOWN(IF(J39=0,0,(1010/((71.02/J39)^1.1765))-10),0)</f>
        <v>0</v>
      </c>
    </row>
    <row r="40" spans="1:11" ht="15" customHeight="1" x14ac:dyDescent="0.25">
      <c r="A40" s="34" t="s">
        <v>287</v>
      </c>
      <c r="B40" s="34" t="s">
        <v>174</v>
      </c>
      <c r="C40" s="41">
        <f>E40+I40+K40+G40</f>
        <v>106</v>
      </c>
      <c r="D40" s="42"/>
      <c r="E40" s="43">
        <f>ROUNDDOWN(IF(D40=0,0,(1010/((18.28/D40)^1.2195))-10),0)</f>
        <v>0</v>
      </c>
      <c r="F40" s="42"/>
      <c r="G40" s="43">
        <f>ROUNDDOWN(IF(F40=0,0,(1010/((60.38/F40)^1.1765))-10),0)</f>
        <v>0</v>
      </c>
      <c r="H40" s="42"/>
      <c r="I40" s="43">
        <f>ROUNDDOWN(IF(H40=0,0,(1010/((62.58/H40)^1.0309))-10),0)</f>
        <v>0</v>
      </c>
      <c r="J40" s="42">
        <v>11.33</v>
      </c>
      <c r="K40" s="43">
        <f>ROUNDDOWN(IF(J40=0,0,(1010/((71.02/J40)^1.1765))-10),0)</f>
        <v>106</v>
      </c>
    </row>
    <row r="41" spans="1:11" s="7" customFormat="1" ht="15" customHeight="1" x14ac:dyDescent="0.25"/>
    <row r="42" spans="1:11" s="7" customFormat="1" ht="15" customHeight="1" x14ac:dyDescent="0.25"/>
    <row r="43" spans="1:11" s="7" customFormat="1" ht="15" customHeight="1" x14ac:dyDescent="0.25"/>
    <row r="44" spans="1:11" s="7" customFormat="1" ht="15" customHeight="1" x14ac:dyDescent="0.25"/>
    <row r="45" spans="1:11" s="7" customFormat="1" ht="15" customHeight="1" x14ac:dyDescent="0.25"/>
    <row r="46" spans="1:11" s="7" customFormat="1" ht="15" customHeight="1" x14ac:dyDescent="0.25"/>
    <row r="47" spans="1:11" s="7" customFormat="1" ht="15" customHeight="1" x14ac:dyDescent="0.25"/>
    <row r="48" spans="1:11" s="7" customFormat="1" ht="15" customHeight="1" x14ac:dyDescent="0.25"/>
    <row r="49" s="7" customFormat="1" ht="15" customHeight="1" x14ac:dyDescent="0.25"/>
    <row r="50" s="7" customFormat="1" ht="15" customHeight="1" x14ac:dyDescent="0.25"/>
    <row r="51" s="7" customFormat="1" ht="15" customHeight="1" x14ac:dyDescent="0.25"/>
    <row r="52" s="7" customFormat="1" ht="15" customHeight="1" x14ac:dyDescent="0.25"/>
    <row r="53" s="7" customFormat="1" ht="15" customHeight="1" x14ac:dyDescent="0.25"/>
    <row r="54" s="7" customFormat="1" ht="15" customHeight="1" x14ac:dyDescent="0.25"/>
    <row r="55" s="7" customFormat="1" ht="15" customHeight="1" x14ac:dyDescent="0.25"/>
    <row r="56" s="7" customFormat="1" ht="15" customHeight="1" x14ac:dyDescent="0.25"/>
    <row r="57" s="7" customFormat="1" ht="15" customHeight="1" x14ac:dyDescent="0.25"/>
    <row r="58" s="7" customFormat="1" ht="15" customHeight="1" x14ac:dyDescent="0.25"/>
    <row r="59" s="7" customFormat="1" ht="15" customHeight="1" x14ac:dyDescent="0.25"/>
    <row r="60" s="7" customFormat="1" ht="15" customHeight="1" x14ac:dyDescent="0.25"/>
    <row r="61" s="7" customFormat="1" ht="15" customHeight="1" x14ac:dyDescent="0.25"/>
    <row r="62" s="7" customFormat="1" ht="15" customHeight="1" x14ac:dyDescent="0.25"/>
    <row r="63" s="7" customFormat="1" ht="15" customHeight="1" x14ac:dyDescent="0.25"/>
    <row r="64" s="7" customFormat="1" ht="15" customHeight="1" x14ac:dyDescent="0.25"/>
    <row r="65" s="7" customFormat="1" ht="15" customHeight="1" x14ac:dyDescent="0.25"/>
    <row r="66" s="7" customFormat="1" ht="15" customHeight="1" x14ac:dyDescent="0.25"/>
    <row r="67" s="7" customFormat="1" ht="15" customHeight="1" x14ac:dyDescent="0.25"/>
    <row r="68" s="7" customFormat="1" ht="15" customHeight="1" x14ac:dyDescent="0.25"/>
    <row r="69" s="7" customFormat="1" ht="15" customHeight="1" x14ac:dyDescent="0.25"/>
    <row r="70" s="7" customFormat="1" ht="15" customHeight="1" x14ac:dyDescent="0.25"/>
    <row r="71" s="7" customFormat="1" ht="15" customHeight="1" x14ac:dyDescent="0.25"/>
    <row r="72" s="7" customFormat="1" ht="15" customHeight="1" x14ac:dyDescent="0.25"/>
    <row r="73" s="7" customFormat="1" ht="15" customHeight="1" x14ac:dyDescent="0.25"/>
    <row r="74" s="7" customFormat="1" ht="15" customHeight="1" x14ac:dyDescent="0.25"/>
    <row r="75" s="7" customFormat="1" ht="15" customHeight="1" x14ac:dyDescent="0.25"/>
    <row r="76" s="7" customFormat="1" ht="15" customHeight="1" x14ac:dyDescent="0.25"/>
    <row r="77" s="7" customFormat="1" ht="15" customHeight="1" x14ac:dyDescent="0.25"/>
    <row r="78" s="7" customFormat="1" ht="15" customHeight="1" x14ac:dyDescent="0.25"/>
    <row r="79" s="7" customFormat="1" ht="15" customHeight="1" x14ac:dyDescent="0.25"/>
    <row r="80" s="7" customFormat="1" ht="15" customHeight="1" x14ac:dyDescent="0.25"/>
    <row r="81" s="7" customFormat="1" ht="15" customHeight="1" x14ac:dyDescent="0.25"/>
    <row r="82" s="7" customFormat="1" ht="15" customHeight="1" x14ac:dyDescent="0.25"/>
    <row r="83" s="7" customFormat="1" ht="15" customHeight="1" x14ac:dyDescent="0.25"/>
    <row r="84" s="7" customFormat="1" ht="15" customHeight="1" x14ac:dyDescent="0.25"/>
    <row r="85" s="7" customFormat="1" ht="15" customHeight="1" x14ac:dyDescent="0.25"/>
    <row r="86" s="7" customFormat="1" ht="15" customHeight="1" x14ac:dyDescent="0.25"/>
    <row r="87" s="7" customFormat="1" ht="15" customHeight="1" x14ac:dyDescent="0.25"/>
    <row r="88" s="7" customFormat="1" ht="15" customHeight="1" x14ac:dyDescent="0.25"/>
    <row r="89" s="7" customFormat="1" ht="15" customHeight="1" x14ac:dyDescent="0.25"/>
    <row r="90" s="7" customFormat="1" ht="15" customHeight="1" x14ac:dyDescent="0.25"/>
    <row r="91" s="7" customFormat="1" ht="15" customHeight="1" x14ac:dyDescent="0.25"/>
    <row r="92" s="7" customFormat="1" ht="15" customHeight="1" x14ac:dyDescent="0.25"/>
    <row r="93" s="7" customFormat="1" ht="15" customHeight="1" x14ac:dyDescent="0.25"/>
    <row r="94" s="7" customFormat="1" ht="15" customHeight="1" x14ac:dyDescent="0.25"/>
    <row r="95" s="7" customFormat="1" ht="15" customHeight="1" x14ac:dyDescent="0.25"/>
    <row r="96" s="7" customFormat="1" ht="15" customHeight="1" x14ac:dyDescent="0.25"/>
    <row r="97" s="7" customFormat="1" ht="15" customHeight="1" x14ac:dyDescent="0.25"/>
    <row r="98" s="7" customFormat="1" ht="15" customHeight="1" x14ac:dyDescent="0.25"/>
    <row r="99" s="7" customFormat="1" ht="15" customHeight="1" x14ac:dyDescent="0.25"/>
    <row r="100" s="7" customFormat="1" ht="15" customHeight="1" x14ac:dyDescent="0.25"/>
    <row r="101" s="7" customFormat="1" ht="15" customHeight="1" x14ac:dyDescent="0.25"/>
    <row r="102" s="7" customFormat="1" ht="15" customHeight="1" x14ac:dyDescent="0.25"/>
    <row r="103" s="7" customFormat="1" ht="15" customHeight="1" x14ac:dyDescent="0.25"/>
    <row r="104" s="7" customFormat="1" ht="15" customHeight="1" x14ac:dyDescent="0.25"/>
    <row r="105" s="7" customFormat="1" ht="15" customHeight="1" x14ac:dyDescent="0.25"/>
    <row r="106" s="7" customFormat="1" ht="15" customHeight="1" x14ac:dyDescent="0.25"/>
    <row r="107" s="7" customFormat="1" ht="15" customHeight="1" x14ac:dyDescent="0.25"/>
    <row r="108" s="7" customFormat="1" ht="15" customHeight="1" x14ac:dyDescent="0.25"/>
    <row r="109" s="7" customFormat="1" ht="15" customHeight="1" x14ac:dyDescent="0.25"/>
    <row r="110" s="7" customFormat="1" ht="15" customHeight="1" x14ac:dyDescent="0.25"/>
    <row r="111" s="7" customFormat="1" ht="15" customHeight="1" x14ac:dyDescent="0.25"/>
    <row r="112" s="7" customFormat="1" ht="15" customHeight="1" x14ac:dyDescent="0.25"/>
    <row r="113" s="7" customFormat="1" ht="15" customHeight="1" x14ac:dyDescent="0.25"/>
    <row r="114" s="7" customFormat="1" ht="15" customHeight="1" x14ac:dyDescent="0.25"/>
    <row r="115" s="7" customFormat="1" ht="15" customHeight="1" x14ac:dyDescent="0.25"/>
    <row r="116" s="7" customFormat="1" ht="15" customHeight="1" x14ac:dyDescent="0.25"/>
    <row r="117" s="7" customFormat="1" ht="15" customHeight="1" x14ac:dyDescent="0.25"/>
    <row r="118" s="7" customFormat="1" ht="15" customHeight="1" x14ac:dyDescent="0.25"/>
    <row r="119" s="7" customFormat="1" ht="15" customHeight="1" x14ac:dyDescent="0.25"/>
    <row r="120" s="7" customFormat="1" ht="15" customHeight="1" x14ac:dyDescent="0.25"/>
    <row r="121" s="7" customFormat="1" ht="15" customHeight="1" x14ac:dyDescent="0.25"/>
    <row r="122" s="7" customFormat="1" ht="15" customHeight="1" x14ac:dyDescent="0.25"/>
    <row r="123" s="7" customFormat="1" ht="15" customHeight="1" x14ac:dyDescent="0.25"/>
    <row r="124" s="7" customFormat="1" ht="15" customHeight="1" x14ac:dyDescent="0.25"/>
    <row r="125" s="7" customFormat="1" ht="15" customHeight="1" x14ac:dyDescent="0.25"/>
    <row r="126" s="7" customFormat="1" ht="15" customHeight="1" x14ac:dyDescent="0.25"/>
    <row r="127" s="7" customFormat="1" ht="15" customHeight="1" x14ac:dyDescent="0.25"/>
    <row r="128" s="7" customFormat="1" ht="15" customHeight="1" x14ac:dyDescent="0.25"/>
    <row r="129" s="7" customFormat="1" ht="15" customHeight="1" x14ac:dyDescent="0.25"/>
    <row r="130" s="7" customFormat="1" ht="15" customHeight="1" x14ac:dyDescent="0.25"/>
    <row r="131" s="7" customFormat="1" ht="15" customHeight="1" x14ac:dyDescent="0.25"/>
    <row r="132" s="7" customFormat="1" ht="15" customHeight="1" x14ac:dyDescent="0.25"/>
    <row r="133" s="7" customFormat="1" ht="15" customHeight="1" x14ac:dyDescent="0.25"/>
    <row r="134" s="7" customFormat="1" ht="15" customHeight="1" x14ac:dyDescent="0.25"/>
    <row r="135" s="7" customFormat="1" ht="15" customHeight="1" x14ac:dyDescent="0.25"/>
    <row r="136" s="7" customFormat="1" ht="15" customHeight="1" x14ac:dyDescent="0.25"/>
    <row r="137" s="7" customFormat="1" ht="15" customHeight="1" x14ac:dyDescent="0.25"/>
    <row r="138" s="7" customFormat="1" ht="15" customHeight="1" x14ac:dyDescent="0.25"/>
    <row r="139" s="7" customFormat="1" ht="15" customHeight="1" x14ac:dyDescent="0.25"/>
    <row r="140" s="7" customFormat="1" ht="15" customHeight="1" x14ac:dyDescent="0.25"/>
    <row r="141" s="7" customFormat="1" ht="15" customHeight="1" x14ac:dyDescent="0.25"/>
    <row r="142" s="7" customFormat="1" ht="15" customHeight="1" x14ac:dyDescent="0.25"/>
    <row r="143" s="7" customFormat="1" ht="15" customHeight="1" x14ac:dyDescent="0.25"/>
    <row r="144" s="7" customFormat="1" ht="15" customHeight="1" x14ac:dyDescent="0.25"/>
    <row r="145" s="7" customFormat="1" ht="15" customHeight="1" x14ac:dyDescent="0.25"/>
    <row r="146" s="7" customFormat="1" ht="15" customHeight="1" x14ac:dyDescent="0.25"/>
    <row r="147" s="7" customFormat="1" ht="15" customHeight="1" x14ac:dyDescent="0.25"/>
    <row r="148" s="7" customFormat="1" ht="15" customHeight="1" x14ac:dyDescent="0.25"/>
    <row r="149" s="7" customFormat="1" ht="15" customHeight="1" x14ac:dyDescent="0.25"/>
    <row r="150" s="7" customFormat="1" ht="15" customHeight="1" x14ac:dyDescent="0.25"/>
    <row r="151" s="7" customFormat="1" ht="15" customHeight="1" x14ac:dyDescent="0.25"/>
    <row r="152" s="7" customFormat="1" ht="15" customHeight="1" x14ac:dyDescent="0.25"/>
    <row r="153" s="7" customFormat="1" ht="15" customHeight="1" x14ac:dyDescent="0.25"/>
    <row r="154" s="7" customFormat="1" ht="15" customHeight="1" x14ac:dyDescent="0.25"/>
    <row r="155" s="7" customFormat="1" ht="15" customHeight="1" x14ac:dyDescent="0.25"/>
    <row r="156" s="7" customFormat="1" ht="15" customHeight="1" x14ac:dyDescent="0.25"/>
    <row r="157" s="7" customFormat="1" ht="15" customHeight="1" x14ac:dyDescent="0.25"/>
    <row r="158" s="7" customFormat="1" ht="15" customHeight="1" x14ac:dyDescent="0.25"/>
    <row r="159" s="7" customFormat="1" ht="15" customHeight="1" x14ac:dyDescent="0.25"/>
    <row r="160" s="7" customFormat="1" ht="15" customHeight="1" x14ac:dyDescent="0.25"/>
    <row r="161" s="7" customFormat="1" ht="15" customHeight="1" x14ac:dyDescent="0.25"/>
    <row r="162" s="7" customFormat="1" ht="15" customHeight="1" x14ac:dyDescent="0.25"/>
    <row r="163" s="7" customFormat="1" ht="15" customHeight="1" x14ac:dyDescent="0.25"/>
    <row r="164" s="7" customFormat="1" ht="15" customHeight="1" x14ac:dyDescent="0.25"/>
    <row r="165" s="7" customFormat="1" ht="15" customHeight="1" x14ac:dyDescent="0.25"/>
    <row r="166" s="7" customFormat="1" ht="15" customHeight="1" x14ac:dyDescent="0.25"/>
    <row r="167" s="7" customFormat="1" ht="15" customHeight="1" x14ac:dyDescent="0.25"/>
    <row r="168" s="7" customFormat="1" ht="15" customHeight="1" x14ac:dyDescent="0.25"/>
    <row r="169" s="7" customFormat="1" ht="15" customHeight="1" x14ac:dyDescent="0.25"/>
    <row r="170" s="7" customFormat="1" ht="15" customHeight="1" x14ac:dyDescent="0.25"/>
    <row r="171" s="7" customFormat="1" ht="15" customHeight="1" x14ac:dyDescent="0.25"/>
    <row r="172" s="7" customFormat="1" ht="15" customHeight="1" x14ac:dyDescent="0.25"/>
    <row r="173" s="7" customFormat="1" ht="15" customHeight="1" x14ac:dyDescent="0.25"/>
    <row r="174" s="7" customFormat="1" ht="15" customHeight="1" x14ac:dyDescent="0.25"/>
    <row r="175" s="7" customFormat="1" ht="15" customHeight="1" x14ac:dyDescent="0.25"/>
    <row r="176" s="7" customFormat="1" ht="15" customHeight="1" x14ac:dyDescent="0.25"/>
    <row r="177" s="7" customFormat="1" ht="15" customHeight="1" x14ac:dyDescent="0.25"/>
    <row r="178" s="7" customFormat="1" ht="15" customHeight="1" x14ac:dyDescent="0.25"/>
    <row r="179" s="7" customFormat="1" ht="15" customHeight="1" x14ac:dyDescent="0.25"/>
    <row r="180" s="7" customFormat="1" ht="15" customHeight="1" x14ac:dyDescent="0.25"/>
    <row r="181" s="7" customFormat="1" ht="15" customHeight="1" x14ac:dyDescent="0.25"/>
    <row r="182" s="7" customFormat="1" ht="15" customHeight="1" x14ac:dyDescent="0.25"/>
    <row r="183" s="7" customFormat="1" ht="15" customHeight="1" x14ac:dyDescent="0.25"/>
    <row r="184" s="7" customFormat="1" ht="15" customHeight="1" x14ac:dyDescent="0.25"/>
    <row r="185" s="7" customFormat="1" ht="15" customHeight="1" x14ac:dyDescent="0.25"/>
    <row r="186" s="7" customFormat="1" ht="15" customHeight="1" x14ac:dyDescent="0.25"/>
    <row r="187" s="7" customFormat="1" ht="15" customHeight="1" x14ac:dyDescent="0.25"/>
    <row r="188" s="7" customFormat="1" ht="15" customHeight="1" x14ac:dyDescent="0.25"/>
    <row r="189" s="7" customFormat="1" ht="15" customHeight="1" x14ac:dyDescent="0.25"/>
    <row r="190" s="7" customFormat="1" ht="15" customHeight="1" x14ac:dyDescent="0.25"/>
    <row r="191" s="7" customFormat="1" ht="15" customHeight="1" x14ac:dyDescent="0.25"/>
    <row r="192" s="7" customFormat="1" ht="15" customHeight="1" x14ac:dyDescent="0.25"/>
    <row r="193" s="7" customFormat="1" ht="15" customHeight="1" x14ac:dyDescent="0.25"/>
    <row r="194" s="7" customFormat="1" ht="15" customHeight="1" x14ac:dyDescent="0.25"/>
    <row r="195" s="7" customFormat="1" ht="15" customHeight="1" x14ac:dyDescent="0.25"/>
    <row r="196" s="7" customFormat="1" ht="15" customHeight="1" x14ac:dyDescent="0.25"/>
    <row r="197" s="7" customFormat="1" ht="15" customHeight="1" x14ac:dyDescent="0.25"/>
    <row r="198" s="7" customFormat="1" ht="15" customHeight="1" x14ac:dyDescent="0.25"/>
    <row r="199" s="7" customFormat="1" ht="15" customHeight="1" x14ac:dyDescent="0.25"/>
    <row r="200" s="7" customFormat="1" ht="15" customHeight="1" x14ac:dyDescent="0.25"/>
    <row r="201" s="7" customFormat="1" ht="15" customHeight="1" x14ac:dyDescent="0.25"/>
    <row r="202" s="7" customFormat="1" ht="15" customHeight="1" x14ac:dyDescent="0.25"/>
    <row r="203" s="7" customFormat="1" ht="15" customHeight="1" x14ac:dyDescent="0.25"/>
    <row r="204" s="7" customFormat="1" ht="15" customHeight="1" x14ac:dyDescent="0.25"/>
    <row r="205" s="7" customFormat="1" ht="15" customHeight="1" x14ac:dyDescent="0.25"/>
    <row r="206" s="7" customFormat="1" ht="15" customHeight="1" x14ac:dyDescent="0.25"/>
    <row r="207" s="7" customFormat="1" ht="15" customHeight="1" x14ac:dyDescent="0.25"/>
    <row r="208" s="7" customFormat="1" ht="15" customHeight="1" x14ac:dyDescent="0.25"/>
    <row r="209" s="7" customFormat="1" ht="15" customHeight="1" x14ac:dyDescent="0.25"/>
    <row r="210" s="7" customFormat="1" ht="15" customHeight="1" x14ac:dyDescent="0.25"/>
    <row r="211" s="7" customFormat="1" ht="15" customHeight="1" x14ac:dyDescent="0.25"/>
    <row r="212" s="7" customFormat="1" ht="15" customHeight="1" x14ac:dyDescent="0.25"/>
    <row r="213" s="7" customFormat="1" ht="15" customHeight="1" x14ac:dyDescent="0.25"/>
    <row r="214" s="7" customFormat="1" ht="15" customHeight="1" x14ac:dyDescent="0.25"/>
    <row r="215" s="7" customFormat="1" ht="15" customHeight="1" x14ac:dyDescent="0.25"/>
    <row r="216" s="7" customFormat="1" ht="15" customHeight="1" x14ac:dyDescent="0.25"/>
    <row r="217" s="7" customFormat="1" ht="15" customHeight="1" x14ac:dyDescent="0.25"/>
    <row r="218" s="7" customFormat="1" ht="15" customHeight="1" x14ac:dyDescent="0.25"/>
    <row r="219" s="7" customFormat="1" ht="15" customHeight="1" x14ac:dyDescent="0.25"/>
    <row r="220" s="7" customFormat="1" ht="15" customHeight="1" x14ac:dyDescent="0.25"/>
    <row r="221" s="7" customFormat="1" ht="15" customHeight="1" x14ac:dyDescent="0.25"/>
    <row r="222" s="7" customFormat="1" ht="15" customHeight="1" x14ac:dyDescent="0.25"/>
    <row r="223" s="7" customFormat="1" ht="15" customHeight="1" x14ac:dyDescent="0.25"/>
    <row r="224" s="7" customFormat="1" ht="15" customHeight="1" x14ac:dyDescent="0.25"/>
    <row r="225" s="7" customFormat="1" ht="15" customHeight="1" x14ac:dyDescent="0.25"/>
    <row r="226" s="7" customFormat="1" ht="15" customHeight="1" x14ac:dyDescent="0.25"/>
    <row r="227" s="7" customFormat="1" ht="15" customHeight="1" x14ac:dyDescent="0.25"/>
    <row r="228" s="7" customFormat="1" ht="15" customHeight="1" x14ac:dyDescent="0.25"/>
    <row r="229" s="7" customFormat="1" ht="15" customHeight="1" x14ac:dyDescent="0.25"/>
    <row r="230" s="7" customFormat="1" ht="15" customHeight="1" x14ac:dyDescent="0.25"/>
    <row r="231" s="7" customFormat="1" ht="15" customHeight="1" x14ac:dyDescent="0.25"/>
    <row r="232" s="7" customFormat="1" ht="15" customHeight="1" x14ac:dyDescent="0.25"/>
    <row r="233" s="7" customFormat="1" ht="15" customHeight="1" x14ac:dyDescent="0.25"/>
    <row r="234" s="7" customFormat="1" ht="15" customHeight="1" x14ac:dyDescent="0.25"/>
    <row r="235" s="7" customFormat="1" ht="15" customHeight="1" x14ac:dyDescent="0.25"/>
    <row r="236" s="7" customFormat="1" ht="15" customHeight="1" x14ac:dyDescent="0.25"/>
    <row r="237" s="7" customFormat="1" ht="15" customHeight="1" x14ac:dyDescent="0.25"/>
    <row r="238" s="7" customFormat="1" ht="15" customHeight="1" x14ac:dyDescent="0.25"/>
    <row r="239" s="7" customFormat="1" ht="15" customHeight="1" x14ac:dyDescent="0.25"/>
    <row r="240" s="7" customFormat="1" ht="15" customHeight="1" x14ac:dyDescent="0.25"/>
    <row r="241" s="7" customFormat="1" ht="15" customHeight="1" x14ac:dyDescent="0.25"/>
    <row r="242" s="7" customFormat="1" ht="15" customHeight="1" x14ac:dyDescent="0.25"/>
    <row r="243" s="7" customFormat="1" ht="15" customHeight="1" x14ac:dyDescent="0.25"/>
    <row r="244" s="7" customFormat="1" ht="15" customHeight="1" x14ac:dyDescent="0.25"/>
    <row r="245" s="7" customFormat="1" ht="15" customHeight="1" x14ac:dyDescent="0.25"/>
    <row r="246" s="7" customFormat="1" ht="15" customHeight="1" x14ac:dyDescent="0.25"/>
    <row r="247" s="7" customFormat="1" ht="15" customHeight="1" x14ac:dyDescent="0.25"/>
    <row r="248" s="7" customFormat="1" ht="15" customHeight="1" x14ac:dyDescent="0.25"/>
    <row r="249" s="7" customFormat="1" ht="15" customHeight="1" x14ac:dyDescent="0.25"/>
    <row r="250" s="7" customFormat="1" ht="15" customHeight="1" x14ac:dyDescent="0.25"/>
    <row r="251" s="7" customFormat="1" ht="15" customHeight="1" x14ac:dyDescent="0.25"/>
    <row r="252" s="7" customFormat="1" ht="15" customHeight="1" x14ac:dyDescent="0.25"/>
    <row r="253" s="7" customFormat="1" ht="15" customHeight="1" x14ac:dyDescent="0.25"/>
    <row r="254" s="7" customFormat="1" ht="15" customHeight="1" x14ac:dyDescent="0.25"/>
    <row r="255" s="7" customFormat="1" ht="15" customHeight="1" x14ac:dyDescent="0.25"/>
    <row r="256" s="7" customFormat="1" ht="15" customHeight="1" x14ac:dyDescent="0.25"/>
    <row r="257" s="7" customFormat="1" ht="15" customHeight="1" x14ac:dyDescent="0.25"/>
    <row r="258" s="7" customFormat="1" ht="15" customHeight="1" x14ac:dyDescent="0.25"/>
    <row r="259" s="7" customFormat="1" ht="15" customHeight="1" x14ac:dyDescent="0.25"/>
    <row r="260" s="7" customFormat="1" ht="15" customHeight="1" x14ac:dyDescent="0.25"/>
    <row r="261" s="7" customFormat="1" ht="15" customHeight="1" x14ac:dyDescent="0.25"/>
    <row r="262" s="7" customFormat="1" ht="15" customHeight="1" x14ac:dyDescent="0.25"/>
    <row r="263" s="7" customFormat="1" ht="15" customHeight="1" x14ac:dyDescent="0.25"/>
    <row r="264" s="7" customFormat="1" ht="15" customHeight="1" x14ac:dyDescent="0.25"/>
    <row r="265" s="7" customFormat="1" ht="15" customHeight="1" x14ac:dyDescent="0.25"/>
    <row r="266" s="7" customFormat="1" ht="15" customHeight="1" x14ac:dyDescent="0.25"/>
    <row r="267" s="7" customFormat="1" ht="15" customHeight="1" x14ac:dyDescent="0.25"/>
    <row r="268" s="7" customFormat="1" ht="15" customHeight="1" x14ac:dyDescent="0.25"/>
    <row r="269" s="7" customFormat="1" ht="15" customHeight="1" x14ac:dyDescent="0.25"/>
    <row r="270" s="7" customFormat="1" ht="15" customHeight="1" x14ac:dyDescent="0.25"/>
    <row r="271" s="7" customFormat="1" ht="15" customHeight="1" x14ac:dyDescent="0.25"/>
    <row r="272" s="7" customFormat="1" ht="15" customHeight="1" x14ac:dyDescent="0.25"/>
    <row r="273" s="7" customFormat="1" ht="15" customHeight="1" x14ac:dyDescent="0.25"/>
    <row r="274" s="7" customFormat="1" ht="15" customHeight="1" x14ac:dyDescent="0.25"/>
    <row r="275" s="7" customFormat="1" ht="15" customHeight="1" x14ac:dyDescent="0.25"/>
    <row r="276" s="7" customFormat="1" ht="15" customHeight="1" x14ac:dyDescent="0.25"/>
    <row r="277" s="7" customFormat="1" ht="15" customHeight="1" x14ac:dyDescent="0.25"/>
    <row r="278" s="7" customFormat="1" ht="15" customHeight="1" x14ac:dyDescent="0.25"/>
    <row r="279" s="7" customFormat="1" ht="15" customHeight="1" x14ac:dyDescent="0.25"/>
    <row r="280" s="7" customFormat="1" ht="15" customHeight="1" x14ac:dyDescent="0.25"/>
    <row r="281" s="7" customFormat="1" ht="15" customHeight="1" x14ac:dyDescent="0.25"/>
    <row r="282" s="7" customFormat="1" ht="15" customHeight="1" x14ac:dyDescent="0.25"/>
    <row r="283" s="7" customFormat="1" ht="15" customHeight="1" x14ac:dyDescent="0.25"/>
    <row r="284" s="7" customFormat="1" ht="15" customHeight="1" x14ac:dyDescent="0.25"/>
    <row r="285" s="7" customFormat="1" ht="15" customHeight="1" x14ac:dyDescent="0.25"/>
    <row r="286" s="7" customFormat="1" ht="15" customHeight="1" x14ac:dyDescent="0.25"/>
    <row r="287" s="7" customFormat="1" ht="15" customHeight="1" x14ac:dyDescent="0.25"/>
    <row r="288" s="7" customFormat="1" ht="15" customHeight="1" x14ac:dyDescent="0.25"/>
    <row r="289" s="7" customFormat="1" ht="15" customHeight="1" x14ac:dyDescent="0.25"/>
    <row r="290" s="7" customFormat="1" ht="15" customHeight="1" x14ac:dyDescent="0.25"/>
    <row r="291" s="7" customFormat="1" ht="15" customHeight="1" x14ac:dyDescent="0.25"/>
    <row r="292" s="7" customFormat="1" ht="15" customHeight="1" x14ac:dyDescent="0.25"/>
    <row r="293" s="7" customFormat="1" ht="15" customHeight="1" x14ac:dyDescent="0.25"/>
    <row r="294" s="7" customFormat="1" ht="15" customHeight="1" x14ac:dyDescent="0.25"/>
    <row r="295" s="7" customFormat="1" ht="15" customHeight="1" x14ac:dyDescent="0.25"/>
    <row r="296" s="7" customFormat="1" ht="15" customHeight="1" x14ac:dyDescent="0.25"/>
    <row r="297" s="7" customFormat="1" ht="15" customHeight="1" x14ac:dyDescent="0.25"/>
    <row r="298" s="7" customFormat="1" ht="15" customHeight="1" x14ac:dyDescent="0.25"/>
    <row r="299" s="7" customFormat="1" ht="15" customHeight="1" x14ac:dyDescent="0.25"/>
    <row r="300" s="7" customFormat="1" ht="15" customHeight="1" x14ac:dyDescent="0.25"/>
    <row r="301" s="7" customFormat="1" ht="15" customHeight="1" x14ac:dyDescent="0.25"/>
    <row r="302" s="7" customFormat="1" ht="15" customHeight="1" x14ac:dyDescent="0.25"/>
    <row r="303" s="7" customFormat="1" ht="15" customHeight="1" x14ac:dyDescent="0.25"/>
    <row r="304" s="7" customFormat="1" ht="15" customHeight="1" x14ac:dyDescent="0.25"/>
    <row r="305" s="7" customFormat="1" ht="15" customHeight="1" x14ac:dyDescent="0.25"/>
    <row r="306" s="7" customFormat="1" ht="15" customHeight="1" x14ac:dyDescent="0.25"/>
    <row r="307" s="7" customFormat="1" ht="15" customHeight="1" x14ac:dyDescent="0.25"/>
    <row r="308" s="7" customFormat="1" ht="15" customHeight="1" x14ac:dyDescent="0.25"/>
    <row r="309" s="7" customFormat="1" ht="15" customHeight="1" x14ac:dyDescent="0.25"/>
    <row r="310" s="7" customFormat="1" ht="15" customHeight="1" x14ac:dyDescent="0.25"/>
    <row r="311" s="7" customFormat="1" ht="15" customHeight="1" x14ac:dyDescent="0.25"/>
    <row r="312" s="7" customFormat="1" ht="15" customHeight="1" x14ac:dyDescent="0.25"/>
    <row r="313" s="7" customFormat="1" ht="15" customHeight="1" x14ac:dyDescent="0.25"/>
    <row r="314" s="7" customFormat="1" ht="15" customHeight="1" x14ac:dyDescent="0.25"/>
    <row r="315" s="7" customFormat="1" ht="15" customHeight="1" x14ac:dyDescent="0.25"/>
    <row r="316" s="7" customFormat="1" ht="15" customHeight="1" x14ac:dyDescent="0.25"/>
    <row r="317" s="7" customFormat="1" ht="15" customHeight="1" x14ac:dyDescent="0.25"/>
    <row r="318" s="7" customFormat="1" ht="15" customHeight="1" x14ac:dyDescent="0.25"/>
    <row r="319" s="7" customFormat="1" ht="15" customHeight="1" x14ac:dyDescent="0.25"/>
    <row r="320" s="7" customFormat="1" ht="15" customHeight="1" x14ac:dyDescent="0.25"/>
    <row r="321" s="7" customFormat="1" ht="15" customHeight="1" x14ac:dyDescent="0.25"/>
    <row r="322" s="7" customFormat="1" ht="15" customHeight="1" x14ac:dyDescent="0.25"/>
    <row r="323" s="7" customFormat="1" ht="15" customHeight="1" x14ac:dyDescent="0.25"/>
    <row r="324" s="7" customFormat="1" ht="15" customHeight="1" x14ac:dyDescent="0.25"/>
    <row r="325" s="7" customFormat="1" ht="15" customHeight="1" x14ac:dyDescent="0.25"/>
    <row r="326" s="7" customFormat="1" ht="15" customHeight="1" x14ac:dyDescent="0.25"/>
    <row r="327" s="7" customFormat="1" ht="15" customHeight="1" x14ac:dyDescent="0.25"/>
    <row r="328" s="7" customFormat="1" ht="15" customHeight="1" x14ac:dyDescent="0.25"/>
    <row r="329" s="7" customFormat="1" ht="15" customHeight="1" x14ac:dyDescent="0.25"/>
    <row r="330" s="7" customFormat="1" ht="15" customHeight="1" x14ac:dyDescent="0.25"/>
    <row r="331" s="7" customFormat="1" ht="15" customHeight="1" x14ac:dyDescent="0.25"/>
    <row r="332" s="7" customFormat="1" ht="15" customHeight="1" x14ac:dyDescent="0.25"/>
    <row r="333" s="7" customFormat="1" ht="15" customHeight="1" x14ac:dyDescent="0.25"/>
    <row r="334" s="7" customFormat="1" ht="15" customHeight="1" x14ac:dyDescent="0.25"/>
    <row r="335" s="7" customFormat="1" ht="15" customHeight="1" x14ac:dyDescent="0.25"/>
    <row r="336" s="7" customFormat="1" ht="15" customHeight="1" x14ac:dyDescent="0.25"/>
    <row r="337" s="7" customFormat="1" ht="15" customHeight="1" x14ac:dyDescent="0.25"/>
    <row r="338" s="7" customFormat="1" ht="15" customHeight="1" x14ac:dyDescent="0.25"/>
    <row r="339" s="7" customFormat="1" ht="15" customHeight="1" x14ac:dyDescent="0.25"/>
    <row r="340" s="7" customFormat="1" ht="15" customHeight="1" x14ac:dyDescent="0.25"/>
    <row r="341" s="7" customFormat="1" ht="15" customHeight="1" x14ac:dyDescent="0.25"/>
    <row r="342" s="7" customFormat="1" ht="15" customHeight="1" x14ac:dyDescent="0.25"/>
    <row r="343" s="7" customFormat="1" ht="15" customHeight="1" x14ac:dyDescent="0.25"/>
    <row r="344" s="7" customFormat="1" ht="15" customHeight="1" x14ac:dyDescent="0.25"/>
    <row r="345" s="7" customFormat="1" ht="15" customHeight="1" x14ac:dyDescent="0.25"/>
    <row r="346" s="7" customFormat="1" ht="15" customHeight="1" x14ac:dyDescent="0.25"/>
    <row r="347" s="7" customFormat="1" ht="15" customHeight="1" x14ac:dyDescent="0.25"/>
    <row r="348" s="7" customFormat="1" ht="15" customHeight="1" x14ac:dyDescent="0.25"/>
    <row r="349" s="7" customFormat="1" ht="15" customHeight="1" x14ac:dyDescent="0.25"/>
    <row r="350" s="7" customFormat="1" ht="15" customHeight="1" x14ac:dyDescent="0.25"/>
    <row r="351" s="7" customFormat="1" ht="15" customHeight="1" x14ac:dyDescent="0.25"/>
    <row r="352" s="7" customFormat="1" ht="15" customHeight="1" x14ac:dyDescent="0.25"/>
    <row r="353" s="7" customFormat="1" ht="15" customHeight="1" x14ac:dyDescent="0.25"/>
    <row r="354" s="7" customFormat="1" ht="15" customHeight="1" x14ac:dyDescent="0.25"/>
    <row r="355" s="7" customFormat="1" ht="15" customHeight="1" x14ac:dyDescent="0.25"/>
    <row r="356" s="7" customFormat="1" ht="15" customHeight="1" x14ac:dyDescent="0.25"/>
    <row r="357" s="7" customFormat="1" ht="15" customHeight="1" x14ac:dyDescent="0.25"/>
    <row r="358" s="7" customFormat="1" ht="15" customHeight="1" x14ac:dyDescent="0.25"/>
    <row r="359" s="7" customFormat="1" ht="15" customHeight="1" x14ac:dyDescent="0.25"/>
    <row r="360" s="7" customFormat="1" ht="15" customHeight="1" x14ac:dyDescent="0.25"/>
    <row r="361" s="7" customFormat="1" ht="15" customHeight="1" x14ac:dyDescent="0.25"/>
    <row r="362" s="7" customFormat="1" ht="15" customHeight="1" x14ac:dyDescent="0.25"/>
    <row r="363" s="7" customFormat="1" ht="15" customHeight="1" x14ac:dyDescent="0.25"/>
    <row r="364" s="7" customFormat="1" ht="15" customHeight="1" x14ac:dyDescent="0.25"/>
    <row r="365" s="7" customFormat="1" ht="15" customHeight="1" x14ac:dyDescent="0.25"/>
    <row r="366" s="7" customFormat="1" ht="15" customHeight="1" x14ac:dyDescent="0.25"/>
    <row r="367" s="7" customFormat="1" ht="15" customHeight="1" x14ac:dyDescent="0.25"/>
    <row r="368" s="7" customFormat="1" ht="15" customHeight="1" x14ac:dyDescent="0.25"/>
    <row r="369" s="7" customFormat="1" ht="15" customHeight="1" x14ac:dyDescent="0.25"/>
    <row r="370" s="7" customFormat="1" ht="15" customHeight="1" x14ac:dyDescent="0.25"/>
    <row r="371" s="7" customFormat="1" ht="15" customHeight="1" x14ac:dyDescent="0.25"/>
    <row r="372" s="7" customFormat="1" ht="15" customHeight="1" x14ac:dyDescent="0.25"/>
    <row r="373" s="7" customFormat="1" ht="15" customHeight="1" x14ac:dyDescent="0.25"/>
    <row r="374" s="7" customFormat="1" ht="15" customHeight="1" x14ac:dyDescent="0.25"/>
    <row r="375" s="7" customFormat="1" ht="15" customHeight="1" x14ac:dyDescent="0.25"/>
    <row r="376" s="7" customFormat="1" ht="15" customHeight="1" x14ac:dyDescent="0.25"/>
    <row r="377" s="7" customFormat="1" ht="15" customHeight="1" x14ac:dyDescent="0.25"/>
    <row r="378" s="7" customFormat="1" ht="15" customHeight="1" x14ac:dyDescent="0.25"/>
    <row r="379" s="7" customFormat="1" ht="15" customHeight="1" x14ac:dyDescent="0.25"/>
    <row r="380" s="7" customFormat="1" ht="15" customHeight="1" x14ac:dyDescent="0.25"/>
    <row r="381" s="7" customFormat="1" ht="15" customHeight="1" x14ac:dyDescent="0.25"/>
    <row r="382" s="7" customFormat="1" ht="15" customHeight="1" x14ac:dyDescent="0.25"/>
    <row r="383" s="7" customFormat="1" ht="15" customHeight="1" x14ac:dyDescent="0.25"/>
    <row r="384" s="7" customFormat="1" ht="15" customHeight="1" x14ac:dyDescent="0.25"/>
    <row r="385" s="7" customFormat="1" ht="15" customHeight="1" x14ac:dyDescent="0.25"/>
    <row r="386" s="7" customFormat="1" ht="15" customHeight="1" x14ac:dyDescent="0.25"/>
    <row r="387" s="7" customFormat="1" ht="15" customHeight="1" x14ac:dyDescent="0.25"/>
    <row r="388" s="7" customFormat="1" ht="15" customHeight="1" x14ac:dyDescent="0.25"/>
    <row r="389" s="7" customFormat="1" ht="15" customHeight="1" x14ac:dyDescent="0.25"/>
    <row r="390" s="7" customFormat="1" ht="15" customHeight="1" x14ac:dyDescent="0.25"/>
    <row r="391" s="7" customFormat="1" ht="15" customHeight="1" x14ac:dyDescent="0.25"/>
    <row r="392" s="7" customFormat="1" ht="15" customHeight="1" x14ac:dyDescent="0.25"/>
    <row r="393" s="7" customFormat="1" ht="15" customHeight="1" x14ac:dyDescent="0.25"/>
    <row r="394" s="7" customFormat="1" ht="15" customHeight="1" x14ac:dyDescent="0.25"/>
    <row r="395" s="7" customFormat="1" ht="15" customHeight="1" x14ac:dyDescent="0.25"/>
    <row r="396" s="7" customFormat="1" ht="15" customHeight="1" x14ac:dyDescent="0.25"/>
    <row r="397" s="7" customFormat="1" ht="15" customHeight="1" x14ac:dyDescent="0.25"/>
    <row r="398" s="7" customFormat="1" ht="15" customHeight="1" x14ac:dyDescent="0.25"/>
    <row r="399" s="7" customFormat="1" ht="15" customHeight="1" x14ac:dyDescent="0.25"/>
    <row r="400" s="7" customFormat="1" ht="15" customHeight="1" x14ac:dyDescent="0.25"/>
    <row r="401" s="7" customFormat="1" ht="15" customHeight="1" x14ac:dyDescent="0.25"/>
    <row r="402" s="7" customFormat="1" ht="15" customHeight="1" x14ac:dyDescent="0.25"/>
    <row r="403" s="7" customFormat="1" ht="15" customHeight="1" x14ac:dyDescent="0.25"/>
    <row r="404" s="7" customFormat="1" ht="15" customHeight="1" x14ac:dyDescent="0.25"/>
    <row r="405" s="7" customFormat="1" ht="15" customHeight="1" x14ac:dyDescent="0.25"/>
    <row r="406" s="7" customFormat="1" ht="15" customHeight="1" x14ac:dyDescent="0.25"/>
    <row r="407" s="7" customFormat="1" ht="15" customHeight="1" x14ac:dyDescent="0.25"/>
    <row r="408" s="7" customFormat="1" ht="15" customHeight="1" x14ac:dyDescent="0.25"/>
    <row r="409" s="7" customFormat="1" ht="15" customHeight="1" x14ac:dyDescent="0.25"/>
    <row r="410" s="7" customFormat="1" ht="15" customHeight="1" x14ac:dyDescent="0.25"/>
    <row r="411" s="7" customFormat="1" ht="15" customHeight="1" x14ac:dyDescent="0.25"/>
    <row r="412" s="7" customFormat="1" ht="15" customHeight="1" x14ac:dyDescent="0.25"/>
    <row r="413" s="7" customFormat="1" ht="15" customHeight="1" x14ac:dyDescent="0.25"/>
    <row r="414" s="7" customFormat="1" ht="15" customHeight="1" x14ac:dyDescent="0.25"/>
    <row r="415" s="7" customFormat="1" ht="15" customHeight="1" x14ac:dyDescent="0.25"/>
    <row r="416" s="7" customFormat="1" ht="15" customHeight="1" x14ac:dyDescent="0.25"/>
    <row r="417" s="7" customFormat="1" ht="15" customHeight="1" x14ac:dyDescent="0.25"/>
    <row r="418" s="7" customFormat="1" ht="15" customHeight="1" x14ac:dyDescent="0.25"/>
    <row r="419" s="7" customFormat="1" ht="15" customHeight="1" x14ac:dyDescent="0.25"/>
    <row r="420" s="7" customFormat="1" ht="15" customHeight="1" x14ac:dyDescent="0.25"/>
    <row r="421" s="7" customFormat="1" ht="15" customHeight="1" x14ac:dyDescent="0.25"/>
    <row r="422" s="7" customFormat="1" ht="15" customHeight="1" x14ac:dyDescent="0.25"/>
    <row r="423" s="7" customFormat="1" ht="15" customHeight="1" x14ac:dyDescent="0.25"/>
    <row r="424" s="7" customFormat="1" ht="15" customHeight="1" x14ac:dyDescent="0.25"/>
    <row r="425" s="7" customFormat="1" ht="15" customHeight="1" x14ac:dyDescent="0.25"/>
    <row r="426" s="7" customFormat="1" ht="15" customHeight="1" x14ac:dyDescent="0.25"/>
    <row r="427" s="7" customFormat="1" ht="15" customHeight="1" x14ac:dyDescent="0.25"/>
    <row r="428" s="7" customFormat="1" ht="15" customHeight="1" x14ac:dyDescent="0.25"/>
    <row r="429" s="7" customFormat="1" ht="15" customHeight="1" x14ac:dyDescent="0.25"/>
    <row r="430" s="7" customFormat="1" ht="15" customHeight="1" x14ac:dyDescent="0.25"/>
    <row r="431" s="7" customFormat="1" ht="15" customHeight="1" x14ac:dyDescent="0.25"/>
    <row r="432" s="7" customFormat="1" ht="15" customHeight="1" x14ac:dyDescent="0.25"/>
    <row r="433" s="7" customFormat="1" ht="15" customHeight="1" x14ac:dyDescent="0.25"/>
    <row r="434" s="7" customFormat="1" ht="15" customHeight="1" x14ac:dyDescent="0.25"/>
    <row r="435" s="7" customFormat="1" ht="15" customHeight="1" x14ac:dyDescent="0.25"/>
    <row r="436" s="7" customFormat="1" ht="15" customHeight="1" x14ac:dyDescent="0.25"/>
    <row r="437" s="7" customFormat="1" ht="15" customHeight="1" x14ac:dyDescent="0.25"/>
    <row r="438" s="7" customFormat="1" ht="15" customHeight="1" x14ac:dyDescent="0.25"/>
    <row r="439" s="7" customFormat="1" ht="15" customHeight="1" x14ac:dyDescent="0.25"/>
    <row r="440" s="7" customFormat="1" ht="15" customHeight="1" x14ac:dyDescent="0.25"/>
    <row r="441" s="7" customFormat="1" ht="15" customHeight="1" x14ac:dyDescent="0.25"/>
    <row r="442" s="7" customFormat="1" ht="15" customHeight="1" x14ac:dyDescent="0.25"/>
    <row r="443" s="7" customFormat="1" ht="15" customHeight="1" x14ac:dyDescent="0.25"/>
    <row r="444" s="7" customFormat="1" ht="15" customHeight="1" x14ac:dyDescent="0.25"/>
    <row r="445" s="7" customFormat="1" ht="15" customHeight="1" x14ac:dyDescent="0.25"/>
    <row r="446" s="7" customFormat="1" ht="15" customHeight="1" x14ac:dyDescent="0.25"/>
    <row r="447" s="7" customFormat="1" ht="15" customHeight="1" x14ac:dyDescent="0.25"/>
    <row r="448" s="7" customFormat="1" ht="15" customHeight="1" x14ac:dyDescent="0.25"/>
    <row r="449" s="7" customFormat="1" ht="15" customHeight="1" x14ac:dyDescent="0.25"/>
    <row r="450" s="7" customFormat="1" ht="15" customHeight="1" x14ac:dyDescent="0.25"/>
    <row r="451" s="7" customFormat="1" ht="15" customHeight="1" x14ac:dyDescent="0.25"/>
    <row r="452" s="7" customFormat="1" ht="15" customHeight="1" x14ac:dyDescent="0.25"/>
    <row r="453" s="7" customFormat="1" ht="15" customHeight="1" x14ac:dyDescent="0.25"/>
    <row r="454" s="7" customFormat="1" ht="15" customHeight="1" x14ac:dyDescent="0.25"/>
    <row r="455" s="7" customFormat="1" ht="15" customHeight="1" x14ac:dyDescent="0.25"/>
    <row r="456" s="7" customFormat="1" ht="15" customHeight="1" x14ac:dyDescent="0.25"/>
    <row r="457" s="7" customFormat="1" ht="15" customHeight="1" x14ac:dyDescent="0.25"/>
    <row r="458" s="7" customFormat="1" ht="15" customHeight="1" x14ac:dyDescent="0.25"/>
    <row r="459" s="7" customFormat="1" ht="15" customHeight="1" x14ac:dyDescent="0.25"/>
    <row r="460" s="7" customFormat="1" ht="15" customHeight="1" x14ac:dyDescent="0.25"/>
    <row r="461" s="7" customFormat="1" ht="15" customHeight="1" x14ac:dyDescent="0.25"/>
    <row r="462" s="7" customFormat="1" ht="15" customHeight="1" x14ac:dyDescent="0.25"/>
    <row r="463" s="7" customFormat="1" ht="15" customHeight="1" x14ac:dyDescent="0.25"/>
    <row r="464" s="7" customFormat="1" ht="15" customHeight="1" x14ac:dyDescent="0.25"/>
    <row r="465" s="7" customFormat="1" ht="15" customHeight="1" x14ac:dyDescent="0.25"/>
    <row r="466" s="7" customFormat="1" ht="15" customHeight="1" x14ac:dyDescent="0.25"/>
    <row r="467" s="7" customFormat="1" ht="15" customHeight="1" x14ac:dyDescent="0.25"/>
    <row r="468" s="7" customFormat="1" ht="15" customHeight="1" x14ac:dyDescent="0.25"/>
    <row r="469" s="7" customFormat="1" ht="15" customHeight="1" x14ac:dyDescent="0.25"/>
    <row r="470" s="7" customFormat="1" ht="15" customHeight="1" x14ac:dyDescent="0.25"/>
    <row r="471" s="7" customFormat="1" ht="15" customHeight="1" x14ac:dyDescent="0.25"/>
    <row r="472" s="7" customFormat="1" ht="15" customHeight="1" x14ac:dyDescent="0.25"/>
    <row r="473" s="7" customFormat="1" ht="15" customHeight="1" x14ac:dyDescent="0.25"/>
    <row r="474" s="7" customFormat="1" ht="15" customHeight="1" x14ac:dyDescent="0.25"/>
    <row r="475" s="7" customFormat="1" ht="15" customHeight="1" x14ac:dyDescent="0.25"/>
    <row r="476" s="7" customFormat="1" ht="15" customHeight="1" x14ac:dyDescent="0.25"/>
    <row r="477" s="7" customFormat="1" ht="15" customHeight="1" x14ac:dyDescent="0.25"/>
    <row r="478" s="7" customFormat="1" ht="15" customHeight="1" x14ac:dyDescent="0.25"/>
    <row r="479" s="7" customFormat="1" ht="15" customHeight="1" x14ac:dyDescent="0.25"/>
    <row r="480" s="7" customFormat="1" ht="15" customHeight="1" x14ac:dyDescent="0.25"/>
    <row r="481" s="7" customFormat="1" ht="15" customHeight="1" x14ac:dyDescent="0.25"/>
    <row r="482" s="7" customFormat="1" ht="15" customHeight="1" x14ac:dyDescent="0.25"/>
    <row r="483" s="7" customFormat="1" ht="15" customHeight="1" x14ac:dyDescent="0.25"/>
    <row r="484" s="7" customFormat="1" ht="15" customHeight="1" x14ac:dyDescent="0.25"/>
    <row r="485" s="7" customFormat="1" ht="15" customHeight="1" x14ac:dyDescent="0.25"/>
    <row r="486" s="7" customFormat="1" ht="15" customHeight="1" x14ac:dyDescent="0.25"/>
    <row r="487" s="7" customFormat="1" ht="15" customHeight="1" x14ac:dyDescent="0.25"/>
    <row r="488" s="7" customFormat="1" ht="15" customHeight="1" x14ac:dyDescent="0.25"/>
    <row r="489" s="7" customFormat="1" ht="15" customHeight="1" x14ac:dyDescent="0.25"/>
    <row r="490" s="7" customFormat="1" ht="15" customHeight="1" x14ac:dyDescent="0.25"/>
    <row r="491" s="7" customFormat="1" ht="15" customHeight="1" x14ac:dyDescent="0.25"/>
    <row r="492" s="7" customFormat="1" ht="15" customHeight="1" x14ac:dyDescent="0.25"/>
    <row r="493" s="7" customFormat="1" ht="15" customHeight="1" x14ac:dyDescent="0.25"/>
    <row r="494" s="7" customFormat="1" ht="15" customHeight="1" x14ac:dyDescent="0.25"/>
    <row r="495" s="7" customFormat="1" ht="15" customHeight="1" x14ac:dyDescent="0.25"/>
    <row r="496" s="7" customFormat="1" ht="15" customHeight="1" x14ac:dyDescent="0.25"/>
    <row r="497" s="7" customFormat="1" ht="15" customHeight="1" x14ac:dyDescent="0.25"/>
    <row r="498" s="7" customFormat="1" ht="15" customHeight="1" x14ac:dyDescent="0.25"/>
    <row r="499" s="7" customFormat="1" ht="15" customHeight="1" x14ac:dyDescent="0.25"/>
    <row r="500" s="7" customFormat="1" ht="15" customHeight="1" x14ac:dyDescent="0.25"/>
    <row r="501" s="7" customFormat="1" ht="15" customHeight="1" x14ac:dyDescent="0.25"/>
    <row r="502" s="7" customFormat="1" ht="15" customHeight="1" x14ac:dyDescent="0.25"/>
    <row r="503" s="7" customFormat="1" ht="15" customHeight="1" x14ac:dyDescent="0.25"/>
    <row r="504" s="7" customFormat="1" ht="15" customHeight="1" x14ac:dyDescent="0.25"/>
    <row r="505" s="7" customFormat="1" ht="15" customHeight="1" x14ac:dyDescent="0.25"/>
    <row r="506" s="7" customFormat="1" ht="15" customHeight="1" x14ac:dyDescent="0.25"/>
    <row r="507" s="7" customFormat="1" ht="15" customHeight="1" x14ac:dyDescent="0.25"/>
    <row r="508" s="7" customFormat="1" ht="15" customHeight="1" x14ac:dyDescent="0.25"/>
    <row r="509" s="7" customFormat="1" ht="15" customHeight="1" x14ac:dyDescent="0.25"/>
    <row r="510" s="7" customFormat="1" ht="15" customHeight="1" x14ac:dyDescent="0.25"/>
    <row r="511" s="7" customFormat="1" ht="15" customHeight="1" x14ac:dyDescent="0.25"/>
    <row r="512" s="7" customFormat="1" ht="15" customHeight="1" x14ac:dyDescent="0.25"/>
    <row r="513" s="7" customFormat="1" ht="15" customHeight="1" x14ac:dyDescent="0.25"/>
    <row r="514" s="7" customFormat="1" ht="15" customHeight="1" x14ac:dyDescent="0.25"/>
    <row r="515" s="7" customFormat="1" ht="15" customHeight="1" x14ac:dyDescent="0.25"/>
    <row r="516" s="7" customFormat="1" ht="15" customHeight="1" x14ac:dyDescent="0.25"/>
    <row r="517" s="7" customFormat="1" ht="15" customHeight="1" x14ac:dyDescent="0.25"/>
    <row r="518" s="7" customFormat="1" ht="15" customHeight="1" x14ac:dyDescent="0.25"/>
    <row r="519" s="7" customFormat="1" ht="15" customHeight="1" x14ac:dyDescent="0.25"/>
    <row r="520" s="7" customFormat="1" ht="15" customHeight="1" x14ac:dyDescent="0.25"/>
    <row r="521" s="7" customFormat="1" ht="15" customHeight="1" x14ac:dyDescent="0.25"/>
    <row r="522" s="7" customFormat="1" ht="15" customHeight="1" x14ac:dyDescent="0.25"/>
    <row r="523" s="7" customFormat="1" ht="15" customHeight="1" x14ac:dyDescent="0.25"/>
    <row r="524" s="7" customFormat="1" ht="15" customHeight="1" x14ac:dyDescent="0.25"/>
    <row r="525" s="7" customFormat="1" ht="15" customHeight="1" x14ac:dyDescent="0.25"/>
    <row r="526" s="7" customFormat="1" ht="15" customHeight="1" x14ac:dyDescent="0.25"/>
    <row r="527" s="7" customFormat="1" ht="15" customHeight="1" x14ac:dyDescent="0.25"/>
    <row r="528" s="7" customFormat="1" ht="15" customHeight="1" x14ac:dyDescent="0.25"/>
    <row r="529" s="7" customFormat="1" ht="15" customHeight="1" x14ac:dyDescent="0.25"/>
    <row r="530" s="7" customFormat="1" ht="15" customHeight="1" x14ac:dyDescent="0.25"/>
    <row r="531" s="7" customFormat="1" ht="15" customHeight="1" x14ac:dyDescent="0.25"/>
    <row r="532" s="7" customFormat="1" ht="15" customHeight="1" x14ac:dyDescent="0.25"/>
    <row r="533" s="7" customFormat="1" ht="15" customHeight="1" x14ac:dyDescent="0.25"/>
    <row r="534" s="7" customFormat="1" ht="15" customHeight="1" x14ac:dyDescent="0.25"/>
    <row r="535" s="7" customFormat="1" ht="15" customHeight="1" x14ac:dyDescent="0.25"/>
    <row r="536" s="7" customFormat="1" ht="15" customHeight="1" x14ac:dyDescent="0.25"/>
    <row r="537" s="7" customFormat="1" ht="15" customHeight="1" x14ac:dyDescent="0.25"/>
    <row r="538" s="7" customFormat="1" ht="15" customHeight="1" x14ac:dyDescent="0.25"/>
    <row r="539" s="7" customFormat="1" ht="15" customHeight="1" x14ac:dyDescent="0.25"/>
    <row r="540" s="7" customFormat="1" ht="15" customHeight="1" x14ac:dyDescent="0.25"/>
    <row r="541" s="7" customFormat="1" ht="15" customHeight="1" x14ac:dyDescent="0.25"/>
    <row r="542" s="7" customFormat="1" ht="15" customHeight="1" x14ac:dyDescent="0.25"/>
    <row r="543" s="7" customFormat="1" ht="15" customHeight="1" x14ac:dyDescent="0.25"/>
    <row r="544" s="7" customFormat="1" ht="15" customHeight="1" x14ac:dyDescent="0.25"/>
    <row r="545" s="7" customFormat="1" ht="15" customHeight="1" x14ac:dyDescent="0.25"/>
    <row r="546" s="7" customFormat="1" ht="15" customHeight="1" x14ac:dyDescent="0.25"/>
    <row r="547" s="7" customFormat="1" ht="15" customHeight="1" x14ac:dyDescent="0.25"/>
    <row r="548" s="7" customFormat="1" ht="15" customHeight="1" x14ac:dyDescent="0.25"/>
    <row r="549" s="7" customFormat="1" ht="15" customHeight="1" x14ac:dyDescent="0.25"/>
    <row r="550" s="7" customFormat="1" ht="15" customHeight="1" x14ac:dyDescent="0.25"/>
    <row r="551" s="7" customFormat="1" ht="15" customHeight="1" x14ac:dyDescent="0.25"/>
    <row r="552" s="7" customFormat="1" ht="15" customHeight="1" x14ac:dyDescent="0.25"/>
    <row r="553" s="7" customFormat="1" ht="15" customHeight="1" x14ac:dyDescent="0.25"/>
    <row r="554" s="7" customFormat="1" ht="15" customHeight="1" x14ac:dyDescent="0.25"/>
    <row r="555" s="7" customFormat="1" ht="15" customHeight="1" x14ac:dyDescent="0.25"/>
    <row r="556" s="7" customFormat="1" ht="15" customHeight="1" x14ac:dyDescent="0.25"/>
    <row r="557" s="7" customFormat="1" ht="15" customHeight="1" x14ac:dyDescent="0.25"/>
    <row r="558" s="7" customFormat="1" ht="15" customHeight="1" x14ac:dyDescent="0.25"/>
    <row r="559" s="7" customFormat="1" ht="15" customHeight="1" x14ac:dyDescent="0.25"/>
    <row r="560" s="7" customFormat="1" ht="15" customHeight="1" x14ac:dyDescent="0.25"/>
    <row r="561" s="7" customFormat="1" ht="15" customHeight="1" x14ac:dyDescent="0.25"/>
    <row r="562" s="7" customFormat="1" ht="15" customHeight="1" x14ac:dyDescent="0.25"/>
    <row r="563" s="7" customFormat="1" ht="15" customHeight="1" x14ac:dyDescent="0.25"/>
    <row r="564" s="7" customFormat="1" ht="15" customHeight="1" x14ac:dyDescent="0.25"/>
    <row r="565" s="7" customFormat="1" ht="15" customHeight="1" x14ac:dyDescent="0.25"/>
    <row r="566" s="7" customFormat="1" ht="15" customHeight="1" x14ac:dyDescent="0.25"/>
    <row r="567" s="7" customFormat="1" ht="15" customHeight="1" x14ac:dyDescent="0.25"/>
    <row r="568" s="7" customFormat="1" ht="15" customHeight="1" x14ac:dyDescent="0.25"/>
    <row r="569" s="7" customFormat="1" ht="15" customHeight="1" x14ac:dyDescent="0.25"/>
    <row r="570" s="7" customFormat="1" ht="15" customHeight="1" x14ac:dyDescent="0.25"/>
    <row r="571" s="7" customFormat="1" ht="15" customHeight="1" x14ac:dyDescent="0.25"/>
    <row r="572" s="7" customFormat="1" ht="15" customHeight="1" x14ac:dyDescent="0.25"/>
    <row r="573" s="7" customFormat="1" ht="15" customHeight="1" x14ac:dyDescent="0.25"/>
    <row r="574" s="7" customFormat="1" ht="15" customHeight="1" x14ac:dyDescent="0.25"/>
    <row r="575" s="7" customFormat="1" ht="15" customHeight="1" x14ac:dyDescent="0.25"/>
    <row r="576" s="7" customFormat="1" ht="15" customHeight="1" x14ac:dyDescent="0.25"/>
    <row r="577" s="7" customFormat="1" ht="15" customHeight="1" x14ac:dyDescent="0.25"/>
    <row r="578" s="7" customFormat="1" ht="15" customHeight="1" x14ac:dyDescent="0.25"/>
    <row r="579" s="7" customFormat="1" ht="15" customHeight="1" x14ac:dyDescent="0.25"/>
    <row r="580" s="7" customFormat="1" ht="15" customHeight="1" x14ac:dyDescent="0.25"/>
    <row r="581" s="7" customFormat="1" ht="15" customHeight="1" x14ac:dyDescent="0.25"/>
    <row r="582" s="7" customFormat="1" ht="15" customHeight="1" x14ac:dyDescent="0.25"/>
    <row r="583" s="7" customFormat="1" ht="15" customHeight="1" x14ac:dyDescent="0.25"/>
    <row r="584" s="7" customFormat="1" ht="15" customHeight="1" x14ac:dyDescent="0.25"/>
    <row r="585" s="7" customFormat="1" ht="15" customHeight="1" x14ac:dyDescent="0.25"/>
    <row r="586" s="7" customFormat="1" ht="15" customHeight="1" x14ac:dyDescent="0.25"/>
    <row r="587" s="7" customFormat="1" ht="15" customHeight="1" x14ac:dyDescent="0.25"/>
    <row r="588" s="7" customFormat="1" ht="15" customHeight="1" x14ac:dyDescent="0.25"/>
    <row r="589" s="7" customFormat="1" ht="15" customHeight="1" x14ac:dyDescent="0.25"/>
    <row r="590" s="7" customFormat="1" ht="15" customHeight="1" x14ac:dyDescent="0.25"/>
    <row r="591" s="7" customFormat="1" ht="15" customHeight="1" x14ac:dyDescent="0.25"/>
    <row r="592" s="7" customFormat="1" ht="15" customHeight="1" x14ac:dyDescent="0.25"/>
    <row r="593" s="7" customFormat="1" ht="15" customHeight="1" x14ac:dyDescent="0.25"/>
    <row r="594" s="7" customFormat="1" ht="15" customHeight="1" x14ac:dyDescent="0.25"/>
    <row r="595" s="7" customFormat="1" ht="15" customHeight="1" x14ac:dyDescent="0.25"/>
    <row r="596" s="7" customFormat="1" ht="15" customHeight="1" x14ac:dyDescent="0.25"/>
    <row r="597" s="7" customFormat="1" ht="15" customHeight="1" x14ac:dyDescent="0.25"/>
    <row r="598" s="7" customFormat="1" ht="15" customHeight="1" x14ac:dyDescent="0.25"/>
    <row r="599" s="7" customFormat="1" ht="15" customHeight="1" x14ac:dyDescent="0.25"/>
    <row r="600" s="7" customFormat="1" ht="15" customHeight="1" x14ac:dyDescent="0.25"/>
    <row r="601" s="7" customFormat="1" ht="15" customHeight="1" x14ac:dyDescent="0.25"/>
    <row r="602" s="7" customFormat="1" ht="15" customHeight="1" x14ac:dyDescent="0.25"/>
    <row r="603" s="7" customFormat="1" ht="15" customHeight="1" x14ac:dyDescent="0.25"/>
    <row r="604" s="7" customFormat="1" ht="15" customHeight="1" x14ac:dyDescent="0.25"/>
    <row r="605" s="7" customFormat="1" ht="15" customHeight="1" x14ac:dyDescent="0.25"/>
    <row r="606" s="7" customFormat="1" ht="15" customHeight="1" x14ac:dyDescent="0.25"/>
    <row r="607" s="7" customFormat="1" ht="15" customHeight="1" x14ac:dyDescent="0.25"/>
    <row r="608" s="7" customFormat="1" ht="15" customHeight="1" x14ac:dyDescent="0.25"/>
    <row r="609" s="7" customFormat="1" ht="15" customHeight="1" x14ac:dyDescent="0.25"/>
    <row r="610" s="7" customFormat="1" ht="15" customHeight="1" x14ac:dyDescent="0.25"/>
    <row r="611" s="7" customFormat="1" ht="15" customHeight="1" x14ac:dyDescent="0.25"/>
    <row r="612" s="7" customFormat="1" ht="15" customHeight="1" x14ac:dyDescent="0.25"/>
    <row r="613" s="7" customFormat="1" ht="15" customHeight="1" x14ac:dyDescent="0.25"/>
    <row r="614" s="7" customFormat="1" ht="15" customHeight="1" x14ac:dyDescent="0.25"/>
    <row r="615" s="7" customFormat="1" ht="15" customHeight="1" x14ac:dyDescent="0.25"/>
    <row r="616" s="7" customFormat="1" ht="15" customHeight="1" x14ac:dyDescent="0.25"/>
    <row r="617" s="7" customFormat="1" ht="15" customHeight="1" x14ac:dyDescent="0.25"/>
    <row r="618" s="7" customFormat="1" ht="15" customHeight="1" x14ac:dyDescent="0.25"/>
    <row r="619" s="7" customFormat="1" ht="15" customHeight="1" x14ac:dyDescent="0.25"/>
    <row r="620" s="7" customFormat="1" ht="15" customHeight="1" x14ac:dyDescent="0.25"/>
    <row r="621" s="7" customFormat="1" ht="15" customHeight="1" x14ac:dyDescent="0.25"/>
    <row r="622" s="7" customFormat="1" ht="15" customHeight="1" x14ac:dyDescent="0.25"/>
    <row r="623" s="7" customFormat="1" ht="15" customHeight="1" x14ac:dyDescent="0.25"/>
    <row r="624" s="7" customFormat="1" ht="15" customHeight="1" x14ac:dyDescent="0.25"/>
    <row r="625" s="7" customFormat="1" ht="15" customHeight="1" x14ac:dyDescent="0.25"/>
    <row r="626" s="7" customFormat="1" ht="15" customHeight="1" x14ac:dyDescent="0.25"/>
    <row r="627" s="7" customFormat="1" ht="15" customHeight="1" x14ac:dyDescent="0.25"/>
    <row r="628" s="7" customFormat="1" ht="15" customHeight="1" x14ac:dyDescent="0.25"/>
    <row r="629" s="7" customFormat="1" ht="15" customHeight="1" x14ac:dyDescent="0.25"/>
    <row r="630" s="7" customFormat="1" ht="15" customHeight="1" x14ac:dyDescent="0.25"/>
    <row r="631" s="7" customFormat="1" ht="15" customHeight="1" x14ac:dyDescent="0.25"/>
    <row r="632" s="7" customFormat="1" ht="15" customHeight="1" x14ac:dyDescent="0.25"/>
    <row r="633" s="7" customFormat="1" ht="15" customHeight="1" x14ac:dyDescent="0.25"/>
    <row r="634" s="7" customFormat="1" ht="15" customHeight="1" x14ac:dyDescent="0.25"/>
    <row r="635" s="7" customFormat="1" ht="15" customHeight="1" x14ac:dyDescent="0.25"/>
    <row r="636" s="7" customFormat="1" ht="15" customHeight="1" x14ac:dyDescent="0.25"/>
    <row r="637" s="7" customFormat="1" ht="15" customHeight="1" x14ac:dyDescent="0.25"/>
    <row r="638" s="7" customFormat="1" ht="15" customHeight="1" x14ac:dyDescent="0.25"/>
    <row r="639" s="7" customFormat="1" ht="15" customHeight="1" x14ac:dyDescent="0.25"/>
    <row r="640" s="7" customFormat="1" ht="15" customHeight="1" x14ac:dyDescent="0.25"/>
    <row r="641" s="7" customFormat="1" ht="15" customHeight="1" x14ac:dyDescent="0.25"/>
    <row r="642" s="7" customFormat="1" ht="15" customHeight="1" x14ac:dyDescent="0.25"/>
    <row r="643" s="7" customFormat="1" ht="15" customHeight="1" x14ac:dyDescent="0.25"/>
    <row r="644" s="7" customFormat="1" ht="15" customHeight="1" x14ac:dyDescent="0.25"/>
    <row r="645" s="7" customFormat="1" ht="15" customHeight="1" x14ac:dyDescent="0.25"/>
    <row r="646" s="7" customFormat="1" ht="15" customHeight="1" x14ac:dyDescent="0.25"/>
    <row r="647" s="7" customFormat="1" ht="15" customHeight="1" x14ac:dyDescent="0.25"/>
    <row r="648" s="7" customFormat="1" ht="15" customHeight="1" x14ac:dyDescent="0.25"/>
    <row r="649" s="7" customFormat="1" ht="15" customHeight="1" x14ac:dyDescent="0.25"/>
    <row r="650" s="7" customFormat="1" ht="15" customHeight="1" x14ac:dyDescent="0.25"/>
    <row r="651" s="7" customFormat="1" ht="15" customHeight="1" x14ac:dyDescent="0.25"/>
    <row r="652" s="7" customFormat="1" ht="15" customHeight="1" x14ac:dyDescent="0.25"/>
    <row r="653" s="7" customFormat="1" ht="15" customHeight="1" x14ac:dyDescent="0.25"/>
    <row r="654" s="7" customFormat="1" ht="15" customHeight="1" x14ac:dyDescent="0.25"/>
    <row r="655" s="7" customFormat="1" ht="15" customHeight="1" x14ac:dyDescent="0.25"/>
    <row r="656" s="7" customFormat="1" ht="15" customHeight="1" x14ac:dyDescent="0.25"/>
    <row r="657" s="7" customFormat="1" ht="15" customHeight="1" x14ac:dyDescent="0.25"/>
    <row r="658" s="7" customFormat="1" ht="15" customHeight="1" x14ac:dyDescent="0.25"/>
    <row r="659" s="7" customFormat="1" ht="15" customHeight="1" x14ac:dyDescent="0.25"/>
    <row r="660" s="7" customFormat="1" ht="15" customHeight="1" x14ac:dyDescent="0.25"/>
    <row r="661" s="7" customFormat="1" ht="15" customHeight="1" x14ac:dyDescent="0.25"/>
    <row r="662" s="7" customFormat="1" ht="15" customHeight="1" x14ac:dyDescent="0.25"/>
    <row r="663" s="7" customFormat="1" ht="15" customHeight="1" x14ac:dyDescent="0.25"/>
    <row r="664" s="7" customFormat="1" ht="15" customHeight="1" x14ac:dyDescent="0.25"/>
    <row r="665" s="7" customFormat="1" ht="15" customHeight="1" x14ac:dyDescent="0.25"/>
    <row r="666" s="7" customFormat="1" ht="15" customHeight="1" x14ac:dyDescent="0.25"/>
    <row r="667" s="7" customFormat="1" ht="15" customHeight="1" x14ac:dyDescent="0.25"/>
    <row r="668" s="7" customFormat="1" ht="15" customHeight="1" x14ac:dyDescent="0.25"/>
    <row r="669" s="7" customFormat="1" ht="15" customHeight="1" x14ac:dyDescent="0.25"/>
    <row r="670" s="7" customFormat="1" ht="15" customHeight="1" x14ac:dyDescent="0.25"/>
    <row r="671" s="7" customFormat="1" ht="15" customHeight="1" x14ac:dyDescent="0.25"/>
    <row r="672" s="7" customFormat="1" ht="15" customHeight="1" x14ac:dyDescent="0.25"/>
    <row r="673" s="7" customFormat="1" ht="15" customHeight="1" x14ac:dyDescent="0.25"/>
    <row r="674" s="7" customFormat="1" ht="15" customHeight="1" x14ac:dyDescent="0.25"/>
    <row r="675" s="7" customFormat="1" ht="15" customHeight="1" x14ac:dyDescent="0.25"/>
    <row r="676" s="7" customFormat="1" ht="15" customHeight="1" x14ac:dyDescent="0.25"/>
    <row r="677" s="7" customFormat="1" ht="15" customHeight="1" x14ac:dyDescent="0.25"/>
    <row r="678" s="7" customFormat="1" ht="15" customHeight="1" x14ac:dyDescent="0.25"/>
    <row r="679" s="7" customFormat="1" ht="15" customHeight="1" x14ac:dyDescent="0.25"/>
    <row r="680" s="7" customFormat="1" ht="15" customHeight="1" x14ac:dyDescent="0.25"/>
    <row r="681" s="7" customFormat="1" ht="15" customHeight="1" x14ac:dyDescent="0.25"/>
    <row r="682" s="7" customFormat="1" ht="15" customHeight="1" x14ac:dyDescent="0.25"/>
    <row r="683" s="7" customFormat="1" ht="15" customHeight="1" x14ac:dyDescent="0.25"/>
    <row r="684" s="7" customFormat="1" ht="15" customHeight="1" x14ac:dyDescent="0.25"/>
    <row r="685" s="7" customFormat="1" ht="15" customHeight="1" x14ac:dyDescent="0.25"/>
    <row r="686" s="7" customFormat="1" ht="15" customHeight="1" x14ac:dyDescent="0.25"/>
    <row r="687" s="7" customFormat="1" ht="15" customHeight="1" x14ac:dyDescent="0.25"/>
    <row r="688" s="7" customFormat="1" ht="15" customHeight="1" x14ac:dyDescent="0.25"/>
    <row r="689" s="7" customFormat="1" ht="15" customHeight="1" x14ac:dyDescent="0.25"/>
    <row r="690" s="7" customFormat="1" ht="15" customHeight="1" x14ac:dyDescent="0.25"/>
    <row r="691" s="7" customFormat="1" ht="15" customHeight="1" x14ac:dyDescent="0.25"/>
    <row r="692" s="7" customFormat="1" ht="15" customHeight="1" x14ac:dyDescent="0.25"/>
    <row r="693" s="7" customFormat="1" ht="15" customHeight="1" x14ac:dyDescent="0.25"/>
    <row r="694" s="7" customFormat="1" ht="15" customHeight="1" x14ac:dyDescent="0.25"/>
    <row r="695" s="7" customFormat="1" ht="15" customHeight="1" x14ac:dyDescent="0.25"/>
    <row r="696" s="7" customFormat="1" ht="15" customHeight="1" x14ac:dyDescent="0.25"/>
    <row r="697" s="7" customFormat="1" ht="15" customHeight="1" x14ac:dyDescent="0.25"/>
    <row r="698" s="7" customFormat="1" ht="15" customHeight="1" x14ac:dyDescent="0.25"/>
    <row r="699" s="7" customFormat="1" ht="15" customHeight="1" x14ac:dyDescent="0.25"/>
    <row r="700" s="7" customFormat="1" ht="15" customHeight="1" x14ac:dyDescent="0.25"/>
    <row r="701" s="7" customFormat="1" ht="15" customHeight="1" x14ac:dyDescent="0.25"/>
    <row r="702" s="7" customFormat="1" ht="15" customHeight="1" x14ac:dyDescent="0.25"/>
    <row r="703" s="7" customFormat="1" ht="15" customHeight="1" x14ac:dyDescent="0.25"/>
    <row r="704" s="7" customFormat="1" ht="15" customHeight="1" x14ac:dyDescent="0.25"/>
    <row r="705" s="7" customFormat="1" ht="15" customHeight="1" x14ac:dyDescent="0.25"/>
    <row r="706" s="7" customFormat="1" ht="15" customHeight="1" x14ac:dyDescent="0.25"/>
    <row r="707" s="7" customFormat="1" ht="15" customHeight="1" x14ac:dyDescent="0.25"/>
    <row r="708" s="7" customFormat="1" ht="15" customHeight="1" x14ac:dyDescent="0.25"/>
    <row r="709" s="7" customFormat="1" ht="15" customHeight="1" x14ac:dyDescent="0.25"/>
    <row r="710" s="7" customFormat="1" ht="15" customHeight="1" x14ac:dyDescent="0.25"/>
    <row r="711" s="7" customFormat="1" ht="15" customHeight="1" x14ac:dyDescent="0.25"/>
    <row r="712" s="7" customFormat="1" ht="15" customHeight="1" x14ac:dyDescent="0.25"/>
    <row r="713" s="7" customFormat="1" ht="15" customHeight="1" x14ac:dyDescent="0.25"/>
    <row r="714" s="7" customFormat="1" ht="15" customHeight="1" x14ac:dyDescent="0.25"/>
    <row r="715" s="7" customFormat="1" ht="15" customHeight="1" x14ac:dyDescent="0.25"/>
    <row r="716" s="7" customFormat="1" ht="15" customHeight="1" x14ac:dyDescent="0.25"/>
    <row r="717" s="7" customFormat="1" ht="15" customHeight="1" x14ac:dyDescent="0.25"/>
    <row r="718" s="7" customFormat="1" ht="15" customHeight="1" x14ac:dyDescent="0.25"/>
    <row r="719" s="7" customFormat="1" ht="15" customHeight="1" x14ac:dyDescent="0.25"/>
    <row r="720" s="7" customFormat="1" ht="15" customHeight="1" x14ac:dyDescent="0.25"/>
    <row r="721" s="7" customFormat="1" ht="15" customHeight="1" x14ac:dyDescent="0.25"/>
    <row r="722" s="7" customFormat="1" ht="15" customHeight="1" x14ac:dyDescent="0.25"/>
    <row r="723" s="7" customFormat="1" ht="15" customHeight="1" x14ac:dyDescent="0.25"/>
    <row r="724" s="7" customFormat="1" ht="15" customHeight="1" x14ac:dyDescent="0.25"/>
    <row r="725" s="7" customFormat="1" ht="15" customHeight="1" x14ac:dyDescent="0.25"/>
    <row r="726" s="7" customFormat="1" ht="15" customHeight="1" x14ac:dyDescent="0.25"/>
    <row r="727" s="7" customFormat="1" ht="15" customHeight="1" x14ac:dyDescent="0.25"/>
    <row r="728" s="7" customFormat="1" ht="15" customHeight="1" x14ac:dyDescent="0.25"/>
    <row r="729" s="7" customFormat="1" ht="15" customHeight="1" x14ac:dyDescent="0.25"/>
    <row r="730" s="7" customFormat="1" ht="15" customHeight="1" x14ac:dyDescent="0.25"/>
    <row r="731" s="7" customFormat="1" ht="15" customHeight="1" x14ac:dyDescent="0.25"/>
    <row r="732" s="7" customFormat="1" ht="15" customHeight="1" x14ac:dyDescent="0.25"/>
    <row r="733" s="7" customFormat="1" ht="15" customHeight="1" x14ac:dyDescent="0.25"/>
    <row r="734" s="7" customFormat="1" ht="15" customHeight="1" x14ac:dyDescent="0.25"/>
    <row r="735" s="7" customFormat="1" ht="15" customHeight="1" x14ac:dyDescent="0.25"/>
    <row r="736" s="7" customFormat="1" ht="15" customHeight="1" x14ac:dyDescent="0.25"/>
    <row r="737" s="7" customFormat="1" ht="15" customHeight="1" x14ac:dyDescent="0.25"/>
    <row r="738" s="7" customFormat="1" ht="15" customHeight="1" x14ac:dyDescent="0.25"/>
    <row r="739" s="7" customFormat="1" ht="15" customHeight="1" x14ac:dyDescent="0.25"/>
    <row r="740" s="7" customFormat="1" ht="15" customHeight="1" x14ac:dyDescent="0.25"/>
    <row r="741" s="7" customFormat="1" ht="15" customHeight="1" x14ac:dyDescent="0.25"/>
    <row r="742" s="7" customFormat="1" ht="15" customHeight="1" x14ac:dyDescent="0.25"/>
    <row r="743" s="7" customFormat="1" ht="15" customHeight="1" x14ac:dyDescent="0.25"/>
    <row r="744" s="7" customFormat="1" ht="15" customHeight="1" x14ac:dyDescent="0.25"/>
    <row r="745" s="7" customFormat="1" ht="15" customHeight="1" x14ac:dyDescent="0.25"/>
    <row r="746" s="7" customFormat="1" ht="15" customHeight="1" x14ac:dyDescent="0.25"/>
    <row r="747" s="7" customFormat="1" ht="15" customHeight="1" x14ac:dyDescent="0.25"/>
    <row r="748" s="7" customFormat="1" ht="15" customHeight="1" x14ac:dyDescent="0.25"/>
    <row r="749" s="7" customFormat="1" ht="15" customHeight="1" x14ac:dyDescent="0.25"/>
    <row r="750" s="7" customFormat="1" ht="15" customHeight="1" x14ac:dyDescent="0.25"/>
    <row r="751" s="7" customFormat="1" ht="15" customHeight="1" x14ac:dyDescent="0.25"/>
    <row r="752" s="7" customFormat="1" ht="15" customHeight="1" x14ac:dyDescent="0.25"/>
    <row r="753" s="7" customFormat="1" ht="15" customHeight="1" x14ac:dyDescent="0.25"/>
    <row r="754" s="7" customFormat="1" ht="15" customHeight="1" x14ac:dyDescent="0.25"/>
    <row r="755" s="7" customFormat="1" ht="15" customHeight="1" x14ac:dyDescent="0.25"/>
    <row r="756" s="7" customFormat="1" ht="15" customHeight="1" x14ac:dyDescent="0.25"/>
    <row r="757" s="7" customFormat="1" ht="15" customHeight="1" x14ac:dyDescent="0.25"/>
    <row r="758" s="7" customFormat="1" ht="15" customHeight="1" x14ac:dyDescent="0.25"/>
    <row r="759" s="7" customFormat="1" ht="15" customHeight="1" x14ac:dyDescent="0.25"/>
    <row r="760" s="7" customFormat="1" ht="15" customHeight="1" x14ac:dyDescent="0.25"/>
    <row r="761" s="7" customFormat="1" ht="15" customHeight="1" x14ac:dyDescent="0.25"/>
    <row r="762" s="7" customFormat="1" ht="15" customHeight="1" x14ac:dyDescent="0.25"/>
    <row r="763" s="7" customFormat="1" ht="15" customHeight="1" x14ac:dyDescent="0.25"/>
    <row r="764" s="7" customFormat="1" ht="15" customHeight="1" x14ac:dyDescent="0.25"/>
    <row r="765" s="7" customFormat="1" ht="15" customHeight="1" x14ac:dyDescent="0.25"/>
    <row r="766" s="7" customFormat="1" ht="15" customHeight="1" x14ac:dyDescent="0.25"/>
    <row r="767" s="7" customFormat="1" ht="15" customHeight="1" x14ac:dyDescent="0.25"/>
    <row r="768" s="7" customFormat="1" ht="15" customHeight="1" x14ac:dyDescent="0.25"/>
    <row r="769" s="7" customFormat="1" ht="15" customHeight="1" x14ac:dyDescent="0.25"/>
    <row r="770" s="7" customFormat="1" ht="15" customHeight="1" x14ac:dyDescent="0.25"/>
    <row r="771" s="7" customFormat="1" ht="15" customHeight="1" x14ac:dyDescent="0.25"/>
    <row r="772" s="7" customFormat="1" ht="15" customHeight="1" x14ac:dyDescent="0.25"/>
    <row r="773" s="7" customFormat="1" ht="15" customHeight="1" x14ac:dyDescent="0.25"/>
    <row r="774" s="7" customFormat="1" ht="15" customHeight="1" x14ac:dyDescent="0.25"/>
    <row r="775" s="7" customFormat="1" ht="15" customHeight="1" x14ac:dyDescent="0.25"/>
    <row r="776" s="7" customFormat="1" ht="15" customHeight="1" x14ac:dyDescent="0.25"/>
    <row r="777" s="7" customFormat="1" ht="15" customHeight="1" x14ac:dyDescent="0.25"/>
    <row r="778" s="7" customFormat="1" ht="15" customHeight="1" x14ac:dyDescent="0.25"/>
    <row r="779" s="7" customFormat="1" ht="15" customHeight="1" x14ac:dyDescent="0.25"/>
    <row r="780" s="7" customFormat="1" ht="15" customHeight="1" x14ac:dyDescent="0.25"/>
    <row r="781" s="7" customFormat="1" ht="15" customHeight="1" x14ac:dyDescent="0.25"/>
    <row r="782" s="7" customFormat="1" ht="15" customHeight="1" x14ac:dyDescent="0.25"/>
    <row r="783" s="7" customFormat="1" ht="15" customHeight="1" x14ac:dyDescent="0.25"/>
    <row r="784" s="7" customFormat="1" ht="15" customHeight="1" x14ac:dyDescent="0.25"/>
    <row r="785" s="7" customFormat="1" ht="15" customHeight="1" x14ac:dyDescent="0.25"/>
    <row r="786" s="7" customFormat="1" ht="15" customHeight="1" x14ac:dyDescent="0.25"/>
    <row r="787" s="7" customFormat="1" ht="15" customHeight="1" x14ac:dyDescent="0.25"/>
    <row r="788" s="7" customFormat="1" ht="15" customHeight="1" x14ac:dyDescent="0.25"/>
    <row r="789" s="7" customFormat="1" ht="15" customHeight="1" x14ac:dyDescent="0.25"/>
    <row r="790" s="7" customFormat="1" ht="15" customHeight="1" x14ac:dyDescent="0.25"/>
    <row r="791" s="7" customFormat="1" ht="15" customHeight="1" x14ac:dyDescent="0.25"/>
    <row r="792" s="7" customFormat="1" ht="15" customHeight="1" x14ac:dyDescent="0.25"/>
    <row r="793" s="7" customFormat="1" ht="15" customHeight="1" x14ac:dyDescent="0.25"/>
    <row r="794" s="7" customFormat="1" ht="15" customHeight="1" x14ac:dyDescent="0.25"/>
    <row r="795" s="7" customFormat="1" ht="15" customHeight="1" x14ac:dyDescent="0.25"/>
    <row r="796" s="7" customFormat="1" ht="15" customHeight="1" x14ac:dyDescent="0.25"/>
    <row r="797" s="7" customFormat="1" ht="15" customHeight="1" x14ac:dyDescent="0.25"/>
    <row r="798" s="7" customFormat="1" ht="15" customHeight="1" x14ac:dyDescent="0.25"/>
    <row r="799" s="7" customFormat="1" ht="15" customHeight="1" x14ac:dyDescent="0.25"/>
    <row r="800" s="7" customFormat="1" ht="15" customHeight="1" x14ac:dyDescent="0.25"/>
    <row r="801" s="7" customFormat="1" ht="15" customHeight="1" x14ac:dyDescent="0.25"/>
    <row r="802" s="7" customFormat="1" ht="15" customHeight="1" x14ac:dyDescent="0.25"/>
    <row r="803" s="7" customFormat="1" ht="15" customHeight="1" x14ac:dyDescent="0.25"/>
    <row r="804" s="7" customFormat="1" ht="15" customHeight="1" x14ac:dyDescent="0.25"/>
    <row r="805" s="7" customFormat="1" ht="15" customHeight="1" x14ac:dyDescent="0.25"/>
    <row r="806" s="7" customFormat="1" ht="15" customHeight="1" x14ac:dyDescent="0.25"/>
    <row r="807" s="7" customFormat="1" ht="15" customHeight="1" x14ac:dyDescent="0.25"/>
    <row r="808" s="7" customFormat="1" ht="15" customHeight="1" x14ac:dyDescent="0.25"/>
    <row r="809" s="7" customFormat="1" ht="15" customHeight="1" x14ac:dyDescent="0.25"/>
    <row r="810" s="7" customFormat="1" ht="15" customHeight="1" x14ac:dyDescent="0.25"/>
    <row r="811" s="7" customFormat="1" ht="15" customHeight="1" x14ac:dyDescent="0.25"/>
    <row r="812" s="7" customFormat="1" ht="15" customHeight="1" x14ac:dyDescent="0.25"/>
    <row r="813" s="7" customFormat="1" ht="15" customHeight="1" x14ac:dyDescent="0.25"/>
    <row r="814" s="7" customFormat="1" ht="15" customHeight="1" x14ac:dyDescent="0.25"/>
    <row r="815" s="7" customFormat="1" ht="15" customHeight="1" x14ac:dyDescent="0.25"/>
    <row r="816" s="7" customFormat="1" ht="15" customHeight="1" x14ac:dyDescent="0.25"/>
    <row r="817" s="7" customFormat="1" ht="15" customHeight="1" x14ac:dyDescent="0.25"/>
    <row r="818" s="7" customFormat="1" ht="15" customHeight="1" x14ac:dyDescent="0.25"/>
    <row r="819" s="7" customFormat="1" ht="15" customHeight="1" x14ac:dyDescent="0.25"/>
    <row r="820" s="7" customFormat="1" ht="15" customHeight="1" x14ac:dyDescent="0.25"/>
    <row r="821" s="7" customFormat="1" ht="15" customHeight="1" x14ac:dyDescent="0.25"/>
    <row r="822" s="7" customFormat="1" ht="15" customHeight="1" x14ac:dyDescent="0.25"/>
    <row r="823" s="7" customFormat="1" ht="15" customHeight="1" x14ac:dyDescent="0.25"/>
    <row r="824" s="7" customFormat="1" ht="15" customHeight="1" x14ac:dyDescent="0.25"/>
    <row r="825" s="7" customFormat="1" ht="15" customHeight="1" x14ac:dyDescent="0.25"/>
    <row r="826" s="7" customFormat="1" ht="15" customHeight="1" x14ac:dyDescent="0.25"/>
    <row r="827" s="7" customFormat="1" ht="15" customHeight="1" x14ac:dyDescent="0.25"/>
    <row r="828" s="7" customFormat="1" ht="15" customHeight="1" x14ac:dyDescent="0.25"/>
    <row r="829" s="7" customFormat="1" ht="15" customHeight="1" x14ac:dyDescent="0.25"/>
    <row r="830" s="7" customFormat="1" ht="15" customHeight="1" x14ac:dyDescent="0.25"/>
    <row r="831" s="7" customFormat="1" ht="15" customHeight="1" x14ac:dyDescent="0.25"/>
    <row r="832" s="7" customFormat="1" ht="15" customHeight="1" x14ac:dyDescent="0.25"/>
    <row r="833" s="7" customFormat="1" ht="15" customHeight="1" x14ac:dyDescent="0.25"/>
    <row r="834" s="7" customFormat="1" ht="15" customHeight="1" x14ac:dyDescent="0.25"/>
    <row r="835" s="7" customFormat="1" ht="15" customHeight="1" x14ac:dyDescent="0.25"/>
    <row r="836" s="7" customFormat="1" ht="15" customHeight="1" x14ac:dyDescent="0.25"/>
    <row r="837" s="7" customFormat="1" ht="15" customHeight="1" x14ac:dyDescent="0.25"/>
    <row r="838" s="7" customFormat="1" ht="15" customHeight="1" x14ac:dyDescent="0.25"/>
    <row r="839" s="7" customFormat="1" ht="15" customHeight="1" x14ac:dyDescent="0.25"/>
    <row r="840" s="7" customFormat="1" ht="15" customHeight="1" x14ac:dyDescent="0.25"/>
    <row r="841" s="7" customFormat="1" ht="15" customHeight="1" x14ac:dyDescent="0.25"/>
    <row r="842" s="7" customFormat="1" ht="15" customHeight="1" x14ac:dyDescent="0.25"/>
    <row r="843" s="7" customFormat="1" ht="15" customHeight="1" x14ac:dyDescent="0.25"/>
    <row r="844" s="7" customFormat="1" ht="15" customHeight="1" x14ac:dyDescent="0.25"/>
    <row r="845" s="7" customFormat="1" ht="15" customHeight="1" x14ac:dyDescent="0.25"/>
    <row r="846" s="7" customFormat="1" ht="15" customHeight="1" x14ac:dyDescent="0.25"/>
    <row r="847" s="7" customFormat="1" ht="15" customHeight="1" x14ac:dyDescent="0.25"/>
    <row r="848" s="7" customFormat="1" ht="15" customHeight="1" x14ac:dyDescent="0.25"/>
    <row r="849" s="7" customFormat="1" ht="15" customHeight="1" x14ac:dyDescent="0.25"/>
    <row r="850" s="7" customFormat="1" ht="15" customHeight="1" x14ac:dyDescent="0.25"/>
    <row r="851" s="7" customFormat="1" ht="15" customHeight="1" x14ac:dyDescent="0.25"/>
    <row r="852" s="7" customFormat="1" ht="15" customHeight="1" x14ac:dyDescent="0.25"/>
    <row r="853" s="7" customFormat="1" ht="15" customHeight="1" x14ac:dyDescent="0.25"/>
    <row r="854" s="7" customFormat="1" ht="15" customHeight="1" x14ac:dyDescent="0.25"/>
    <row r="855" s="7" customFormat="1" ht="15" customHeight="1" x14ac:dyDescent="0.25"/>
    <row r="856" s="7" customFormat="1" ht="15" customHeight="1" x14ac:dyDescent="0.25"/>
    <row r="857" s="7" customFormat="1" ht="15" customHeight="1" x14ac:dyDescent="0.25"/>
    <row r="858" s="7" customFormat="1" ht="15" customHeight="1" x14ac:dyDescent="0.25"/>
    <row r="859" s="7" customFormat="1" ht="15" customHeight="1" x14ac:dyDescent="0.25"/>
    <row r="860" s="7" customFormat="1" ht="15" customHeight="1" x14ac:dyDescent="0.25"/>
    <row r="861" s="7" customFormat="1" ht="15" customHeight="1" x14ac:dyDescent="0.25"/>
    <row r="862" s="7" customFormat="1" ht="15" customHeight="1" x14ac:dyDescent="0.25"/>
    <row r="863" s="7" customFormat="1" ht="15" customHeight="1" x14ac:dyDescent="0.25"/>
    <row r="864" s="7" customFormat="1" ht="15" customHeight="1" x14ac:dyDescent="0.25"/>
    <row r="865" s="7" customFormat="1" ht="15" customHeight="1" x14ac:dyDescent="0.25"/>
    <row r="866" s="7" customFormat="1" ht="15" customHeight="1" x14ac:dyDescent="0.25"/>
    <row r="867" s="7" customFormat="1" ht="15" customHeight="1" x14ac:dyDescent="0.25"/>
    <row r="868" s="7" customFormat="1" ht="15" customHeight="1" x14ac:dyDescent="0.25"/>
    <row r="869" s="7" customFormat="1" ht="15" customHeight="1" x14ac:dyDescent="0.25"/>
    <row r="870" s="7" customFormat="1" ht="15" customHeight="1" x14ac:dyDescent="0.25"/>
    <row r="871" s="7" customFormat="1" ht="15" customHeight="1" x14ac:dyDescent="0.25"/>
    <row r="872" s="7" customFormat="1" ht="15" customHeight="1" x14ac:dyDescent="0.25"/>
    <row r="873" s="7" customFormat="1" ht="15" customHeight="1" x14ac:dyDescent="0.25"/>
    <row r="874" s="7" customFormat="1" ht="15" customHeight="1" x14ac:dyDescent="0.25"/>
    <row r="875" s="7" customFormat="1" ht="15" customHeight="1" x14ac:dyDescent="0.25"/>
    <row r="876" s="7" customFormat="1" ht="15" customHeight="1" x14ac:dyDescent="0.25"/>
    <row r="877" s="7" customFormat="1" ht="15" customHeight="1" x14ac:dyDescent="0.25"/>
    <row r="878" s="7" customFormat="1" ht="15" customHeight="1" x14ac:dyDescent="0.25"/>
    <row r="879" s="7" customFormat="1" ht="15" customHeight="1" x14ac:dyDescent="0.25"/>
    <row r="880" s="7" customFormat="1" ht="15" customHeight="1" x14ac:dyDescent="0.25"/>
    <row r="881" s="7" customFormat="1" ht="15" customHeight="1" x14ac:dyDescent="0.25"/>
    <row r="882" s="7" customFormat="1" ht="15" customHeight="1" x14ac:dyDescent="0.25"/>
    <row r="883" s="7" customFormat="1" ht="15" customHeight="1" x14ac:dyDescent="0.25"/>
    <row r="884" s="7" customFormat="1" ht="15" customHeight="1" x14ac:dyDescent="0.25"/>
    <row r="885" s="7" customFormat="1" ht="15" customHeight="1" x14ac:dyDescent="0.25"/>
    <row r="886" s="7" customFormat="1" ht="15" customHeight="1" x14ac:dyDescent="0.25"/>
    <row r="887" s="7" customFormat="1" ht="15" customHeight="1" x14ac:dyDescent="0.25"/>
    <row r="888" s="7" customFormat="1" ht="15" customHeight="1" x14ac:dyDescent="0.25"/>
    <row r="889" s="7" customFormat="1" ht="15" customHeight="1" x14ac:dyDescent="0.25"/>
    <row r="890" s="7" customFormat="1" ht="15" customHeight="1" x14ac:dyDescent="0.25"/>
    <row r="891" s="7" customFormat="1" ht="15" customHeight="1" x14ac:dyDescent="0.25"/>
    <row r="892" s="7" customFormat="1" ht="15" customHeight="1" x14ac:dyDescent="0.25"/>
    <row r="893" s="7" customFormat="1" ht="15" customHeight="1" x14ac:dyDescent="0.25"/>
    <row r="894" s="7" customFormat="1" ht="15" customHeight="1" x14ac:dyDescent="0.25"/>
    <row r="895" s="7" customFormat="1" ht="15" customHeight="1" x14ac:dyDescent="0.25"/>
    <row r="896" s="7" customFormat="1" ht="15" customHeight="1" x14ac:dyDescent="0.25"/>
    <row r="897" s="7" customFormat="1" ht="15" customHeight="1" x14ac:dyDescent="0.25"/>
    <row r="898" s="7" customFormat="1" ht="15" customHeight="1" x14ac:dyDescent="0.25"/>
    <row r="899" s="7" customFormat="1" ht="15" customHeight="1" x14ac:dyDescent="0.25"/>
    <row r="900" s="7" customFormat="1" ht="15" customHeight="1" x14ac:dyDescent="0.25"/>
    <row r="901" s="7" customFormat="1" ht="15" customHeight="1" x14ac:dyDescent="0.25"/>
    <row r="902" s="7" customFormat="1" ht="15" customHeight="1" x14ac:dyDescent="0.25"/>
    <row r="903" s="7" customFormat="1" ht="15" customHeight="1" x14ac:dyDescent="0.25"/>
    <row r="904" s="7" customFormat="1" ht="15" customHeight="1" x14ac:dyDescent="0.25"/>
    <row r="905" s="7" customFormat="1" ht="15" customHeight="1" x14ac:dyDescent="0.25"/>
    <row r="906" s="7" customFormat="1" ht="15" customHeight="1" x14ac:dyDescent="0.25"/>
    <row r="907" s="7" customFormat="1" ht="15" customHeight="1" x14ac:dyDescent="0.25"/>
    <row r="908" s="7" customFormat="1" ht="15" customHeight="1" x14ac:dyDescent="0.25"/>
    <row r="909" s="7" customFormat="1" ht="15" customHeight="1" x14ac:dyDescent="0.25"/>
    <row r="910" s="7" customFormat="1" ht="15" customHeight="1" x14ac:dyDescent="0.25"/>
    <row r="911" s="7" customFormat="1" ht="15" customHeight="1" x14ac:dyDescent="0.25"/>
    <row r="912" s="7" customFormat="1" ht="15" customHeight="1" x14ac:dyDescent="0.25"/>
    <row r="913" s="7" customFormat="1" ht="15" customHeight="1" x14ac:dyDescent="0.25"/>
    <row r="914" s="7" customFormat="1" ht="15" customHeight="1" x14ac:dyDescent="0.25"/>
    <row r="915" s="7" customFormat="1" ht="15" customHeight="1" x14ac:dyDescent="0.25"/>
    <row r="916" s="7" customFormat="1" ht="15" customHeight="1" x14ac:dyDescent="0.25"/>
    <row r="917" s="7" customFormat="1" ht="15" customHeight="1" x14ac:dyDescent="0.25"/>
    <row r="918" s="7" customFormat="1" ht="15" customHeight="1" x14ac:dyDescent="0.25"/>
    <row r="919" s="7" customFormat="1" ht="15" customHeight="1" x14ac:dyDescent="0.25"/>
    <row r="920" s="7" customFormat="1" ht="15" customHeight="1" x14ac:dyDescent="0.25"/>
    <row r="921" s="7" customFormat="1" ht="15" customHeight="1" x14ac:dyDescent="0.25"/>
    <row r="922" s="7" customFormat="1" ht="15" customHeight="1" x14ac:dyDescent="0.25"/>
    <row r="923" s="7" customFormat="1" ht="15" customHeight="1" x14ac:dyDescent="0.25"/>
    <row r="924" s="7" customFormat="1" ht="15" customHeight="1" x14ac:dyDescent="0.25"/>
    <row r="925" s="7" customFormat="1" ht="15" customHeight="1" x14ac:dyDescent="0.25"/>
    <row r="926" s="7" customFormat="1" ht="15" customHeight="1" x14ac:dyDescent="0.25"/>
    <row r="927" s="7" customFormat="1" ht="15" customHeight="1" x14ac:dyDescent="0.25"/>
    <row r="928" s="7" customFormat="1" ht="15" customHeight="1" x14ac:dyDescent="0.25"/>
    <row r="929" s="7" customFormat="1" ht="15" customHeight="1" x14ac:dyDescent="0.25"/>
    <row r="930" s="7" customFormat="1" ht="15" customHeight="1" x14ac:dyDescent="0.25"/>
    <row r="931" s="7" customFormat="1" ht="15" customHeight="1" x14ac:dyDescent="0.25"/>
    <row r="932" s="7" customFormat="1" ht="15" customHeight="1" x14ac:dyDescent="0.25"/>
    <row r="933" s="7" customFormat="1" ht="15" customHeight="1" x14ac:dyDescent="0.25"/>
    <row r="934" s="7" customFormat="1" ht="15" customHeight="1" x14ac:dyDescent="0.25"/>
    <row r="935" s="7" customFormat="1" ht="15" customHeight="1" x14ac:dyDescent="0.25"/>
    <row r="936" s="7" customFormat="1" ht="15" customHeight="1" x14ac:dyDescent="0.25"/>
    <row r="937" s="7" customFormat="1" ht="15" customHeight="1" x14ac:dyDescent="0.25"/>
    <row r="938" s="7" customFormat="1" ht="15" customHeight="1" x14ac:dyDescent="0.25"/>
    <row r="939" s="7" customFormat="1" ht="15" customHeight="1" x14ac:dyDescent="0.25"/>
    <row r="940" s="7" customFormat="1" ht="15" customHeight="1" x14ac:dyDescent="0.25"/>
    <row r="941" s="7" customFormat="1" ht="15" customHeight="1" x14ac:dyDescent="0.25"/>
    <row r="942" s="7" customFormat="1" ht="15" customHeight="1" x14ac:dyDescent="0.25"/>
    <row r="943" s="7" customFormat="1" ht="15" customHeight="1" x14ac:dyDescent="0.25"/>
    <row r="944" s="7" customFormat="1" ht="15" customHeight="1" x14ac:dyDescent="0.25"/>
    <row r="945" s="7" customFormat="1" ht="15" customHeight="1" x14ac:dyDescent="0.25"/>
    <row r="946" s="7" customFormat="1" ht="15" customHeight="1" x14ac:dyDescent="0.25"/>
    <row r="947" s="7" customFormat="1" ht="15" customHeight="1" x14ac:dyDescent="0.25"/>
    <row r="948" s="7" customFormat="1" ht="15" customHeight="1" x14ac:dyDescent="0.25"/>
    <row r="949" s="7" customFormat="1" ht="15" customHeight="1" x14ac:dyDescent="0.25"/>
    <row r="950" s="7" customFormat="1" ht="15" customHeight="1" x14ac:dyDescent="0.25"/>
    <row r="951" s="7" customFormat="1" ht="15" customHeight="1" x14ac:dyDescent="0.25"/>
    <row r="952" s="7" customFormat="1" ht="15" customHeight="1" x14ac:dyDescent="0.25"/>
    <row r="953" s="7" customFormat="1" ht="15" customHeight="1" x14ac:dyDescent="0.25"/>
    <row r="954" s="7" customFormat="1" ht="15" customHeight="1" x14ac:dyDescent="0.25"/>
    <row r="955" s="7" customFormat="1" ht="15" customHeight="1" x14ac:dyDescent="0.25"/>
    <row r="956" s="7" customFormat="1" ht="15" customHeight="1" x14ac:dyDescent="0.25"/>
    <row r="957" s="7" customFormat="1" ht="15" customHeight="1" x14ac:dyDescent="0.25"/>
    <row r="958" s="7" customFormat="1" ht="15" customHeight="1" x14ac:dyDescent="0.25"/>
    <row r="959" s="7" customFormat="1" ht="15" customHeight="1" x14ac:dyDescent="0.25"/>
    <row r="960" s="7" customFormat="1" ht="15" customHeight="1" x14ac:dyDescent="0.25"/>
    <row r="961" s="7" customFormat="1" ht="15" customHeight="1" x14ac:dyDescent="0.25"/>
    <row r="962" s="7" customFormat="1" ht="15" customHeight="1" x14ac:dyDescent="0.25"/>
    <row r="963" s="7" customFormat="1" ht="15" customHeight="1" x14ac:dyDescent="0.25"/>
    <row r="964" s="7" customFormat="1" ht="15" customHeight="1" x14ac:dyDescent="0.25"/>
    <row r="965" s="7" customFormat="1" ht="15" customHeight="1" x14ac:dyDescent="0.25"/>
    <row r="966" s="7" customFormat="1" ht="15" customHeight="1" x14ac:dyDescent="0.25"/>
    <row r="967" s="7" customFormat="1" ht="15" customHeight="1" x14ac:dyDescent="0.25"/>
    <row r="968" s="7" customFormat="1" ht="15" customHeight="1" x14ac:dyDescent="0.25"/>
    <row r="969" s="7" customFormat="1" ht="15" customHeight="1" x14ac:dyDescent="0.25"/>
    <row r="970" s="7" customFormat="1" ht="15" customHeight="1" x14ac:dyDescent="0.25"/>
    <row r="971" s="7" customFormat="1" ht="15" customHeight="1" x14ac:dyDescent="0.25"/>
    <row r="972" s="7" customFormat="1" ht="15" customHeight="1" x14ac:dyDescent="0.25"/>
    <row r="973" s="7" customFormat="1" ht="15" customHeight="1" x14ac:dyDescent="0.25"/>
    <row r="974" s="7" customFormat="1" ht="15" customHeight="1" x14ac:dyDescent="0.25"/>
    <row r="975" s="7" customFormat="1" ht="15" customHeight="1" x14ac:dyDescent="0.25"/>
    <row r="976" s="7" customFormat="1" ht="15" customHeight="1" x14ac:dyDescent="0.25"/>
    <row r="977" s="7" customFormat="1" ht="15" customHeight="1" x14ac:dyDescent="0.25"/>
    <row r="978" s="7" customFormat="1" ht="15" customHeight="1" x14ac:dyDescent="0.25"/>
    <row r="979" s="7" customFormat="1" ht="15" customHeight="1" x14ac:dyDescent="0.25"/>
    <row r="980" s="7" customFormat="1" ht="15" customHeight="1" x14ac:dyDescent="0.25"/>
    <row r="981" s="7" customFormat="1" ht="15" customHeight="1" x14ac:dyDescent="0.25"/>
    <row r="982" s="7" customFormat="1" ht="15" customHeight="1" x14ac:dyDescent="0.25"/>
    <row r="983" s="7" customFormat="1" ht="15" customHeight="1" x14ac:dyDescent="0.25"/>
    <row r="984" s="7" customFormat="1" ht="15" customHeight="1" x14ac:dyDescent="0.25"/>
    <row r="985" s="7" customFormat="1" ht="15" customHeight="1" x14ac:dyDescent="0.25"/>
    <row r="986" s="7" customFormat="1" ht="15" customHeight="1" x14ac:dyDescent="0.25"/>
    <row r="987" s="7" customFormat="1" ht="15" customHeight="1" x14ac:dyDescent="0.25"/>
    <row r="988" s="7" customFormat="1" ht="15" customHeight="1" x14ac:dyDescent="0.25"/>
    <row r="989" s="7" customFormat="1" ht="15" customHeight="1" x14ac:dyDescent="0.25"/>
    <row r="990" s="7" customFormat="1" ht="15" customHeight="1" x14ac:dyDescent="0.25"/>
    <row r="991" s="7" customFormat="1" ht="15" customHeight="1" x14ac:dyDescent="0.25"/>
    <row r="992" s="7" customFormat="1" ht="15" customHeight="1" x14ac:dyDescent="0.25"/>
    <row r="993" s="7" customFormat="1" ht="15" customHeight="1" x14ac:dyDescent="0.25"/>
    <row r="994" s="7" customFormat="1" ht="15" customHeight="1" x14ac:dyDescent="0.25"/>
    <row r="995" s="7" customFormat="1" ht="15" customHeight="1" x14ac:dyDescent="0.25"/>
    <row r="996" s="7" customFormat="1" ht="15" customHeight="1" x14ac:dyDescent="0.25"/>
    <row r="997" s="7" customFormat="1" ht="15" customHeight="1" x14ac:dyDescent="0.25"/>
    <row r="998" s="7" customFormat="1" ht="15" customHeight="1" x14ac:dyDescent="0.25"/>
    <row r="999" s="7" customFormat="1" ht="15" customHeight="1" x14ac:dyDescent="0.25"/>
    <row r="1000" s="7" customFormat="1" ht="15" customHeight="1" x14ac:dyDescent="0.25"/>
    <row r="1001" s="7" customFormat="1" ht="15" customHeight="1" x14ac:dyDescent="0.25"/>
    <row r="1002" s="7" customFormat="1" ht="15" customHeight="1" x14ac:dyDescent="0.25"/>
    <row r="1003" s="7" customFormat="1" ht="15" customHeight="1" x14ac:dyDescent="0.25"/>
    <row r="1004" s="7" customFormat="1" ht="15" customHeight="1" x14ac:dyDescent="0.25"/>
    <row r="1005" s="7" customFormat="1" ht="15" customHeight="1" x14ac:dyDescent="0.25"/>
    <row r="1006" s="7" customFormat="1" ht="15" customHeight="1" x14ac:dyDescent="0.25"/>
    <row r="1007" s="7" customFormat="1" ht="15" customHeight="1" x14ac:dyDescent="0.25"/>
    <row r="1008" s="7" customFormat="1" ht="15" customHeight="1" x14ac:dyDescent="0.25"/>
    <row r="1009" s="7" customFormat="1" ht="15" customHeight="1" x14ac:dyDescent="0.25"/>
    <row r="1010" s="7" customFormat="1" ht="15" customHeight="1" x14ac:dyDescent="0.25"/>
    <row r="1011" s="7" customFormat="1" ht="15" customHeight="1" x14ac:dyDescent="0.25"/>
    <row r="1012" s="7" customFormat="1" ht="15" customHeight="1" x14ac:dyDescent="0.25"/>
    <row r="1013" s="7" customFormat="1" ht="15" customHeight="1" x14ac:dyDescent="0.25"/>
    <row r="1014" s="7" customFormat="1" ht="15" customHeight="1" x14ac:dyDescent="0.25"/>
    <row r="1015" s="7" customFormat="1" ht="15" customHeight="1" x14ac:dyDescent="0.25"/>
    <row r="1016" s="7" customFormat="1" ht="15" customHeight="1" x14ac:dyDescent="0.25"/>
    <row r="1017" s="7" customFormat="1" ht="15" customHeight="1" x14ac:dyDescent="0.25"/>
    <row r="1018" s="7" customFormat="1" ht="15" customHeight="1" x14ac:dyDescent="0.25"/>
    <row r="1019" s="7" customFormat="1" ht="15" customHeight="1" x14ac:dyDescent="0.25"/>
    <row r="1020" s="7" customFormat="1" ht="15" customHeight="1" x14ac:dyDescent="0.25"/>
    <row r="1021" s="7" customFormat="1" ht="15" customHeight="1" x14ac:dyDescent="0.25"/>
    <row r="1022" s="7" customFormat="1" ht="15" customHeight="1" x14ac:dyDescent="0.25"/>
    <row r="1023" s="7" customFormat="1" ht="15" customHeight="1" x14ac:dyDescent="0.25"/>
    <row r="1024" s="7" customFormat="1" ht="15" customHeight="1" x14ac:dyDescent="0.25"/>
    <row r="1025" s="7" customFormat="1" ht="15" customHeight="1" x14ac:dyDescent="0.25"/>
    <row r="1026" s="7" customFormat="1" ht="15" customHeight="1" x14ac:dyDescent="0.25"/>
    <row r="1027" s="7" customFormat="1" ht="15" customHeight="1" x14ac:dyDescent="0.25"/>
    <row r="1028" s="7" customFormat="1" ht="15" customHeight="1" x14ac:dyDescent="0.25"/>
    <row r="1029" s="7" customFormat="1" ht="15" customHeight="1" x14ac:dyDescent="0.25"/>
    <row r="1030" s="7" customFormat="1" ht="15" customHeight="1" x14ac:dyDescent="0.25"/>
    <row r="1031" s="7" customFormat="1" ht="15" customHeight="1" x14ac:dyDescent="0.25"/>
    <row r="1032" s="7" customFormat="1" ht="15" customHeight="1" x14ac:dyDescent="0.25"/>
    <row r="1033" s="7" customFormat="1" ht="15" customHeight="1" x14ac:dyDescent="0.25"/>
    <row r="1034" s="7" customFormat="1" ht="15" customHeight="1" x14ac:dyDescent="0.25"/>
    <row r="1035" s="7" customFormat="1" ht="15" customHeight="1" x14ac:dyDescent="0.25"/>
    <row r="1036" s="7" customFormat="1" ht="15" customHeight="1" x14ac:dyDescent="0.25"/>
    <row r="1037" s="7" customFormat="1" ht="15" customHeight="1" x14ac:dyDescent="0.25"/>
    <row r="1038" s="7" customFormat="1" ht="15" customHeight="1" x14ac:dyDescent="0.25"/>
    <row r="1039" s="7" customFormat="1" ht="15" customHeight="1" x14ac:dyDescent="0.25"/>
    <row r="1040" s="7" customFormat="1" ht="15" customHeight="1" x14ac:dyDescent="0.25"/>
    <row r="1041" s="7" customFormat="1" ht="15" customHeight="1" x14ac:dyDescent="0.25"/>
    <row r="1042" s="7" customFormat="1" ht="15" customHeight="1" x14ac:dyDescent="0.25"/>
    <row r="1043" s="7" customFormat="1" ht="15" customHeight="1" x14ac:dyDescent="0.25"/>
    <row r="1044" s="7" customFormat="1" ht="15" customHeight="1" x14ac:dyDescent="0.25"/>
    <row r="1045" s="7" customFormat="1" ht="15" customHeight="1" x14ac:dyDescent="0.25"/>
    <row r="1046" s="7" customFormat="1" ht="15" customHeight="1" x14ac:dyDescent="0.25"/>
    <row r="1047" s="7" customFormat="1" ht="15" customHeight="1" x14ac:dyDescent="0.25"/>
    <row r="1048" s="7" customFormat="1" ht="15" customHeight="1" x14ac:dyDescent="0.25"/>
    <row r="1049" s="7" customFormat="1" ht="15" customHeight="1" x14ac:dyDescent="0.25"/>
    <row r="1050" s="7" customFormat="1" ht="15" customHeight="1" x14ac:dyDescent="0.25"/>
    <row r="1051" s="7" customFormat="1" ht="15" customHeight="1" x14ac:dyDescent="0.25"/>
    <row r="1052" s="7" customFormat="1" ht="15" customHeight="1" x14ac:dyDescent="0.25"/>
    <row r="1053" s="7" customFormat="1" ht="15" customHeight="1" x14ac:dyDescent="0.25"/>
    <row r="1054" s="7" customFormat="1" ht="15" customHeight="1" x14ac:dyDescent="0.25"/>
    <row r="1055" s="7" customFormat="1" ht="15" customHeight="1" x14ac:dyDescent="0.25"/>
    <row r="1056" s="7" customFormat="1" ht="15" customHeight="1" x14ac:dyDescent="0.25"/>
    <row r="1057" s="7" customFormat="1" ht="15" customHeight="1" x14ac:dyDescent="0.25"/>
    <row r="1058" s="7" customFormat="1" ht="15" customHeight="1" x14ac:dyDescent="0.25"/>
    <row r="1059" s="7" customFormat="1" ht="15" customHeight="1" x14ac:dyDescent="0.25"/>
    <row r="1060" s="7" customFormat="1" ht="15" customHeight="1" x14ac:dyDescent="0.25"/>
    <row r="1061" s="7" customFormat="1" ht="15" customHeight="1" x14ac:dyDescent="0.25"/>
    <row r="1062" s="7" customFormat="1" ht="15" customHeight="1" x14ac:dyDescent="0.25"/>
    <row r="1063" s="7" customFormat="1" ht="15" customHeight="1" x14ac:dyDescent="0.25"/>
    <row r="1064" s="7" customFormat="1" ht="15" customHeight="1" x14ac:dyDescent="0.25"/>
    <row r="1065" s="7" customFormat="1" ht="15" customHeight="1" x14ac:dyDescent="0.25"/>
    <row r="1066" s="7" customFormat="1" ht="15" customHeight="1" x14ac:dyDescent="0.25"/>
    <row r="1067" s="7" customFormat="1" ht="15" customHeight="1" x14ac:dyDescent="0.25"/>
    <row r="1068" s="7" customFormat="1" ht="15" customHeight="1" x14ac:dyDescent="0.25"/>
    <row r="1069" s="7" customFormat="1" ht="15" customHeight="1" x14ac:dyDescent="0.25"/>
    <row r="1070" s="7" customFormat="1" ht="15" customHeight="1" x14ac:dyDescent="0.25"/>
    <row r="1071" s="7" customFormat="1" ht="15" customHeight="1" x14ac:dyDescent="0.25"/>
    <row r="1072" s="7" customFormat="1" ht="15" customHeight="1" x14ac:dyDescent="0.25"/>
    <row r="1073" s="7" customFormat="1" ht="15" customHeight="1" x14ac:dyDescent="0.25"/>
    <row r="1074" s="7" customFormat="1" ht="15" customHeight="1" x14ac:dyDescent="0.25"/>
    <row r="1075" s="7" customFormat="1" ht="15" customHeight="1" x14ac:dyDescent="0.25"/>
    <row r="1076" s="7" customFormat="1" ht="15" customHeight="1" x14ac:dyDescent="0.25"/>
    <row r="1077" s="7" customFormat="1" ht="15" customHeight="1" x14ac:dyDescent="0.25"/>
    <row r="1078" s="7" customFormat="1" ht="15" customHeight="1" x14ac:dyDescent="0.25"/>
    <row r="1079" s="7" customFormat="1" ht="15" customHeight="1" x14ac:dyDescent="0.25"/>
    <row r="1080" s="7" customFormat="1" ht="15" customHeight="1" x14ac:dyDescent="0.25"/>
    <row r="1081" s="7" customFormat="1" ht="15" customHeight="1" x14ac:dyDescent="0.25"/>
    <row r="1082" s="7" customFormat="1" ht="15" customHeight="1" x14ac:dyDescent="0.25"/>
    <row r="1083" s="7" customFormat="1" ht="15" customHeight="1" x14ac:dyDescent="0.25"/>
    <row r="1084" s="7" customFormat="1" ht="15" customHeight="1" x14ac:dyDescent="0.25"/>
    <row r="1085" s="7" customFormat="1" ht="15" customHeight="1" x14ac:dyDescent="0.25"/>
    <row r="1086" s="7" customFormat="1" ht="15" customHeight="1" x14ac:dyDescent="0.25"/>
    <row r="1087" s="7" customFormat="1" ht="15" customHeight="1" x14ac:dyDescent="0.25"/>
    <row r="1088" s="7" customFormat="1" ht="15" customHeight="1" x14ac:dyDescent="0.25"/>
    <row r="1089" s="7" customFormat="1" ht="15" customHeight="1" x14ac:dyDescent="0.25"/>
    <row r="1090" s="7" customFormat="1" ht="15" customHeight="1" x14ac:dyDescent="0.25"/>
    <row r="1091" s="7" customFormat="1" ht="15" customHeight="1" x14ac:dyDescent="0.25"/>
    <row r="1092" s="7" customFormat="1" ht="15" customHeight="1" x14ac:dyDescent="0.25"/>
    <row r="1093" s="7" customFormat="1" ht="15" customHeight="1" x14ac:dyDescent="0.25"/>
    <row r="1094" s="7" customFormat="1" ht="15" customHeight="1" x14ac:dyDescent="0.25"/>
    <row r="1095" s="7" customFormat="1" ht="15" customHeight="1" x14ac:dyDescent="0.25"/>
    <row r="1096" s="7" customFormat="1" ht="15" customHeight="1" x14ac:dyDescent="0.25"/>
    <row r="1097" s="7" customFormat="1" ht="15" customHeight="1" x14ac:dyDescent="0.25"/>
    <row r="1098" s="7" customFormat="1" ht="15" customHeight="1" x14ac:dyDescent="0.25"/>
    <row r="1099" s="7" customFormat="1" ht="15" customHeight="1" x14ac:dyDescent="0.25"/>
    <row r="1100" s="7" customFormat="1" ht="15" customHeight="1" x14ac:dyDescent="0.25"/>
    <row r="1101" s="7" customFormat="1" ht="15" customHeight="1" x14ac:dyDescent="0.25"/>
    <row r="1102" s="7" customFormat="1" ht="15" customHeight="1" x14ac:dyDescent="0.25"/>
    <row r="1103" s="7" customFormat="1" ht="15" customHeight="1" x14ac:dyDescent="0.25"/>
    <row r="1104" s="7" customFormat="1" ht="15" customHeight="1" x14ac:dyDescent="0.25"/>
    <row r="1105" s="7" customFormat="1" ht="15" customHeight="1" x14ac:dyDescent="0.25"/>
    <row r="1106" s="7" customFormat="1" ht="15" customHeight="1" x14ac:dyDescent="0.25"/>
    <row r="1107" s="7" customFormat="1" ht="15" customHeight="1" x14ac:dyDescent="0.25"/>
    <row r="1108" s="7" customFormat="1" ht="15" customHeight="1" x14ac:dyDescent="0.25"/>
    <row r="1109" s="7" customFormat="1" ht="15" customHeight="1" x14ac:dyDescent="0.25"/>
    <row r="1110" s="7" customFormat="1" ht="15" customHeight="1" x14ac:dyDescent="0.25"/>
    <row r="1111" s="7" customFormat="1" ht="15" customHeight="1" x14ac:dyDescent="0.25"/>
    <row r="1112" s="7" customFormat="1" ht="15" customHeight="1" x14ac:dyDescent="0.25"/>
    <row r="1113" s="7" customFormat="1" ht="15" customHeight="1" x14ac:dyDescent="0.25"/>
    <row r="1114" s="7" customFormat="1" ht="15" customHeight="1" x14ac:dyDescent="0.25"/>
    <row r="1115" s="7" customFormat="1" ht="15" customHeight="1" x14ac:dyDescent="0.25"/>
    <row r="1116" s="7" customFormat="1" ht="15" customHeight="1" x14ac:dyDescent="0.25"/>
    <row r="1117" s="7" customFormat="1" ht="15" customHeight="1" x14ac:dyDescent="0.25"/>
    <row r="1118" s="7" customFormat="1" ht="15" customHeight="1" x14ac:dyDescent="0.25"/>
    <row r="1119" s="7" customFormat="1" ht="15" customHeight="1" x14ac:dyDescent="0.25"/>
    <row r="1120" s="7" customFormat="1" ht="15" customHeight="1" x14ac:dyDescent="0.25"/>
    <row r="1121" s="7" customFormat="1" ht="15" customHeight="1" x14ac:dyDescent="0.25"/>
    <row r="1122" s="7" customFormat="1" ht="15" customHeight="1" x14ac:dyDescent="0.25"/>
    <row r="1123" s="7" customFormat="1" ht="15" customHeight="1" x14ac:dyDescent="0.25"/>
    <row r="1124" s="7" customFormat="1" ht="15" customHeight="1" x14ac:dyDescent="0.25"/>
    <row r="1125" s="7" customFormat="1" ht="15" customHeight="1" x14ac:dyDescent="0.25"/>
    <row r="1126" s="7" customFormat="1" ht="15" customHeight="1" x14ac:dyDescent="0.25"/>
    <row r="1127" s="7" customFormat="1" ht="15" customHeight="1" x14ac:dyDescent="0.25"/>
    <row r="1128" s="7" customFormat="1" ht="15" customHeight="1" x14ac:dyDescent="0.25"/>
    <row r="1129" s="7" customFormat="1" ht="15" customHeight="1" x14ac:dyDescent="0.25"/>
    <row r="1130" s="7" customFormat="1" ht="15" customHeight="1" x14ac:dyDescent="0.25"/>
    <row r="1131" s="7" customFormat="1" ht="15" customHeight="1" x14ac:dyDescent="0.25"/>
    <row r="1132" s="7" customFormat="1" ht="15" customHeight="1" x14ac:dyDescent="0.25"/>
    <row r="1133" s="7" customFormat="1" ht="15" customHeight="1" x14ac:dyDescent="0.25"/>
    <row r="1134" s="7" customFormat="1" ht="15" customHeight="1" x14ac:dyDescent="0.25"/>
    <row r="1135" s="7" customFormat="1" ht="15" customHeight="1" x14ac:dyDescent="0.25"/>
    <row r="1136" s="7" customFormat="1" ht="15" customHeight="1" x14ac:dyDescent="0.25"/>
    <row r="1137" s="7" customFormat="1" ht="15" customHeight="1" x14ac:dyDescent="0.25"/>
    <row r="1138" s="7" customFormat="1" ht="15" customHeight="1" x14ac:dyDescent="0.25"/>
    <row r="1139" s="7" customFormat="1" ht="15" customHeight="1" x14ac:dyDescent="0.25"/>
    <row r="1140" s="7" customFormat="1" ht="15" customHeight="1" x14ac:dyDescent="0.25"/>
    <row r="1141" s="7" customFormat="1" ht="15" customHeight="1" x14ac:dyDescent="0.25"/>
    <row r="1142" s="7" customFormat="1" ht="15" customHeight="1" x14ac:dyDescent="0.25"/>
    <row r="1143" s="7" customFormat="1" ht="15" customHeight="1" x14ac:dyDescent="0.25"/>
    <row r="1144" s="7" customFormat="1" ht="15" customHeight="1" x14ac:dyDescent="0.25"/>
    <row r="1145" s="7" customFormat="1" ht="15" customHeight="1" x14ac:dyDescent="0.25"/>
    <row r="1146" s="7" customFormat="1" ht="15" customHeight="1" x14ac:dyDescent="0.25"/>
    <row r="1147" s="7" customFormat="1" ht="15" customHeight="1" x14ac:dyDescent="0.25"/>
    <row r="1148" s="7" customFormat="1" ht="15" customHeight="1" x14ac:dyDescent="0.25"/>
    <row r="1149" s="7" customFormat="1" ht="15" customHeight="1" x14ac:dyDescent="0.25"/>
    <row r="1150" s="7" customFormat="1" ht="15" customHeight="1" x14ac:dyDescent="0.25"/>
    <row r="1151" s="7" customFormat="1" ht="15" customHeight="1" x14ac:dyDescent="0.25"/>
    <row r="1152" s="7" customFormat="1" ht="15" customHeight="1" x14ac:dyDescent="0.25"/>
    <row r="1153" s="7" customFormat="1" ht="15" customHeight="1" x14ac:dyDescent="0.25"/>
    <row r="1154" s="7" customFormat="1" ht="15" customHeight="1" x14ac:dyDescent="0.25"/>
    <row r="1155" s="7" customFormat="1" ht="15" customHeight="1" x14ac:dyDescent="0.25"/>
    <row r="1156" s="7" customFormat="1" ht="15" customHeight="1" x14ac:dyDescent="0.25"/>
    <row r="1157" s="7" customFormat="1" ht="15" customHeight="1" x14ac:dyDescent="0.25"/>
    <row r="1158" s="7" customFormat="1" ht="15" customHeight="1" x14ac:dyDescent="0.25"/>
    <row r="1159" s="7" customFormat="1" ht="15" customHeight="1" x14ac:dyDescent="0.25"/>
    <row r="1160" s="7" customFormat="1" ht="15" customHeight="1" x14ac:dyDescent="0.25"/>
    <row r="1161" s="7" customFormat="1" ht="15" customHeight="1" x14ac:dyDescent="0.25"/>
    <row r="1162" s="7" customFormat="1" ht="15" customHeight="1" x14ac:dyDescent="0.25"/>
    <row r="1163" s="7" customFormat="1" ht="15" customHeight="1" x14ac:dyDescent="0.25"/>
    <row r="1164" s="7" customFormat="1" ht="15" customHeight="1" x14ac:dyDescent="0.25"/>
    <row r="1165" s="7" customFormat="1" ht="15" customHeight="1" x14ac:dyDescent="0.25"/>
    <row r="1166" s="7" customFormat="1" ht="15" customHeight="1" x14ac:dyDescent="0.25"/>
    <row r="1167" s="7" customFormat="1" ht="15" customHeight="1" x14ac:dyDescent="0.25"/>
    <row r="1168" s="7" customFormat="1" ht="15" customHeight="1" x14ac:dyDescent="0.25"/>
    <row r="1169" s="7" customFormat="1" ht="15" customHeight="1" x14ac:dyDescent="0.25"/>
    <row r="1170" s="7" customFormat="1" ht="15" customHeight="1" x14ac:dyDescent="0.25"/>
    <row r="1171" s="7" customFormat="1" ht="15" customHeight="1" x14ac:dyDescent="0.25"/>
    <row r="1172" s="7" customFormat="1" ht="15" customHeight="1" x14ac:dyDescent="0.25"/>
    <row r="1173" s="7" customFormat="1" ht="15" customHeight="1" x14ac:dyDescent="0.25"/>
    <row r="1174" s="7" customFormat="1" ht="15" customHeight="1" x14ac:dyDescent="0.25"/>
    <row r="1175" s="7" customFormat="1" ht="15" customHeight="1" x14ac:dyDescent="0.25"/>
    <row r="1176" s="7" customFormat="1" ht="15" customHeight="1" x14ac:dyDescent="0.25"/>
    <row r="1177" s="7" customFormat="1" ht="15" customHeight="1" x14ac:dyDescent="0.25"/>
    <row r="1178" s="7" customFormat="1" ht="15" customHeight="1" x14ac:dyDescent="0.25"/>
    <row r="1179" s="7" customFormat="1" ht="15" customHeight="1" x14ac:dyDescent="0.25"/>
    <row r="1180" s="7" customFormat="1" ht="15" customHeight="1" x14ac:dyDescent="0.25"/>
    <row r="1181" s="7" customFormat="1" ht="15" customHeight="1" x14ac:dyDescent="0.25"/>
    <row r="1182" s="7" customFormat="1" ht="15" customHeight="1" x14ac:dyDescent="0.25"/>
    <row r="1183" s="7" customFormat="1" ht="15" customHeight="1" x14ac:dyDescent="0.25"/>
    <row r="1184" s="7" customFormat="1" ht="15" customHeight="1" x14ac:dyDescent="0.25"/>
    <row r="1185" s="7" customFormat="1" ht="15" customHeight="1" x14ac:dyDescent="0.25"/>
    <row r="1186" s="7" customFormat="1" ht="15" customHeight="1" x14ac:dyDescent="0.25"/>
    <row r="1187" s="7" customFormat="1" ht="15" customHeight="1" x14ac:dyDescent="0.25"/>
    <row r="1188" s="7" customFormat="1" ht="15" customHeight="1" x14ac:dyDescent="0.25"/>
    <row r="1189" s="7" customFormat="1" ht="15" customHeight="1" x14ac:dyDescent="0.25"/>
    <row r="1190" s="7" customFormat="1" ht="15" customHeight="1" x14ac:dyDescent="0.25"/>
    <row r="1191" s="7" customFormat="1" ht="15" customHeight="1" x14ac:dyDescent="0.25"/>
    <row r="1192" s="7" customFormat="1" ht="15" customHeight="1" x14ac:dyDescent="0.25"/>
    <row r="1193" s="7" customFormat="1" ht="15" customHeight="1" x14ac:dyDescent="0.25"/>
    <row r="1194" s="7" customFormat="1" ht="15" customHeight="1" x14ac:dyDescent="0.25"/>
    <row r="1195" s="7" customFormat="1" ht="15" customHeight="1" x14ac:dyDescent="0.25"/>
    <row r="1196" s="7" customFormat="1" ht="15" customHeight="1" x14ac:dyDescent="0.25"/>
    <row r="1197" s="7" customFormat="1" ht="15" customHeight="1" x14ac:dyDescent="0.25"/>
    <row r="1198" s="7" customFormat="1" ht="15" customHeight="1" x14ac:dyDescent="0.25"/>
    <row r="1199" s="7" customFormat="1" ht="15" customHeight="1" x14ac:dyDescent="0.25"/>
    <row r="1200" s="7" customFormat="1" ht="15" customHeight="1" x14ac:dyDescent="0.25"/>
    <row r="1201" s="7" customFormat="1" ht="15" customHeight="1" x14ac:dyDescent="0.25"/>
    <row r="1202" s="7" customFormat="1" ht="15" customHeight="1" x14ac:dyDescent="0.25"/>
    <row r="1203" s="7" customFormat="1" ht="15" customHeight="1" x14ac:dyDescent="0.25"/>
    <row r="1204" s="7" customFormat="1" ht="15" customHeight="1" x14ac:dyDescent="0.25"/>
    <row r="1205" s="7" customFormat="1" ht="15" customHeight="1" x14ac:dyDescent="0.25"/>
    <row r="1206" s="7" customFormat="1" ht="15" customHeight="1" x14ac:dyDescent="0.25"/>
    <row r="1207" s="7" customFormat="1" ht="15" customHeight="1" x14ac:dyDescent="0.25"/>
    <row r="1208" s="7" customFormat="1" ht="15" customHeight="1" x14ac:dyDescent="0.25"/>
    <row r="1209" s="7" customFormat="1" ht="15" customHeight="1" x14ac:dyDescent="0.25"/>
    <row r="1210" s="7" customFormat="1" ht="15" customHeight="1" x14ac:dyDescent="0.25"/>
    <row r="1211" s="7" customFormat="1" ht="15" customHeight="1" x14ac:dyDescent="0.25"/>
    <row r="1212" s="7" customFormat="1" ht="15" customHeight="1" x14ac:dyDescent="0.25"/>
    <row r="1213" s="7" customFormat="1" ht="15" customHeight="1" x14ac:dyDescent="0.25"/>
    <row r="1214" s="7" customFormat="1" ht="15" customHeight="1" x14ac:dyDescent="0.25"/>
    <row r="1215" s="7" customFormat="1" ht="15" customHeight="1" x14ac:dyDescent="0.25"/>
    <row r="1216" s="7" customFormat="1" ht="15" customHeight="1" x14ac:dyDescent="0.25"/>
    <row r="1217" s="7" customFormat="1" ht="15" customHeight="1" x14ac:dyDescent="0.25"/>
    <row r="1218" s="7" customFormat="1" ht="15" customHeight="1" x14ac:dyDescent="0.25"/>
    <row r="1219" s="7" customFormat="1" ht="15" customHeight="1" x14ac:dyDescent="0.25"/>
    <row r="1220" s="7" customFormat="1" ht="15" customHeight="1" x14ac:dyDescent="0.25"/>
    <row r="1221" s="7" customFormat="1" ht="15" customHeight="1" x14ac:dyDescent="0.25"/>
    <row r="1222" s="7" customFormat="1" ht="15" customHeight="1" x14ac:dyDescent="0.25"/>
    <row r="1223" s="7" customFormat="1" ht="15" customHeight="1" x14ac:dyDescent="0.25"/>
    <row r="1224" s="7" customFormat="1" ht="15" customHeight="1" x14ac:dyDescent="0.25"/>
    <row r="1225" s="7" customFormat="1" ht="15" customHeight="1" x14ac:dyDescent="0.25"/>
    <row r="1226" s="7" customFormat="1" ht="15" customHeight="1" x14ac:dyDescent="0.25"/>
    <row r="1227" s="7" customFormat="1" ht="15" customHeight="1" x14ac:dyDescent="0.25"/>
    <row r="1228" s="7" customFormat="1" ht="15" customHeight="1" x14ac:dyDescent="0.25"/>
    <row r="1229" s="7" customFormat="1" ht="15" customHeight="1" x14ac:dyDescent="0.25"/>
    <row r="1230" s="7" customFormat="1" ht="15" customHeight="1" x14ac:dyDescent="0.25"/>
    <row r="1231" s="7" customFormat="1" ht="15" customHeight="1" x14ac:dyDescent="0.25"/>
    <row r="1232" s="7" customFormat="1" ht="15" customHeight="1" x14ac:dyDescent="0.25"/>
    <row r="1233" s="7" customFormat="1" ht="15" customHeight="1" x14ac:dyDescent="0.25"/>
    <row r="1234" s="7" customFormat="1" ht="15" customHeight="1" x14ac:dyDescent="0.25"/>
    <row r="1235" s="7" customFormat="1" ht="15" customHeight="1" x14ac:dyDescent="0.25"/>
    <row r="1236" s="7" customFormat="1" ht="15" customHeight="1" x14ac:dyDescent="0.25"/>
    <row r="1237" s="7" customFormat="1" ht="15" customHeight="1" x14ac:dyDescent="0.25"/>
    <row r="1238" s="7" customFormat="1" ht="15" customHeight="1" x14ac:dyDescent="0.25"/>
    <row r="1239" s="7" customFormat="1" ht="15" customHeight="1" x14ac:dyDescent="0.25"/>
    <row r="1240" s="7" customFormat="1" ht="15" customHeight="1" x14ac:dyDescent="0.25"/>
    <row r="1241" s="7" customFormat="1" ht="15" customHeight="1" x14ac:dyDescent="0.25"/>
    <row r="1242" s="7" customFormat="1" ht="15" customHeight="1" x14ac:dyDescent="0.25"/>
    <row r="1243" s="7" customFormat="1" ht="15" customHeight="1" x14ac:dyDescent="0.25"/>
    <row r="1244" s="7" customFormat="1" ht="15" customHeight="1" x14ac:dyDescent="0.25"/>
    <row r="1245" s="7" customFormat="1" ht="15" customHeight="1" x14ac:dyDescent="0.25"/>
    <row r="1246" s="7" customFormat="1" ht="15" customHeight="1" x14ac:dyDescent="0.25"/>
    <row r="1247" s="7" customFormat="1" ht="15" customHeight="1" x14ac:dyDescent="0.25"/>
    <row r="1248" s="7" customFormat="1" ht="15" customHeight="1" x14ac:dyDescent="0.25"/>
    <row r="1249" s="7" customFormat="1" ht="15" customHeight="1" x14ac:dyDescent="0.25"/>
    <row r="1250" s="7" customFormat="1" ht="15" customHeight="1" x14ac:dyDescent="0.25"/>
    <row r="1251" s="7" customFormat="1" ht="15" customHeight="1" x14ac:dyDescent="0.25"/>
    <row r="1252" s="7" customFormat="1" ht="15" customHeight="1" x14ac:dyDescent="0.25"/>
    <row r="1253" s="7" customFormat="1" ht="15" customHeight="1" x14ac:dyDescent="0.25"/>
    <row r="1254" s="7" customFormat="1" ht="15" customHeight="1" x14ac:dyDescent="0.25"/>
    <row r="1255" s="7" customFormat="1" ht="15" customHeight="1" x14ac:dyDescent="0.25"/>
    <row r="1256" s="7" customFormat="1" ht="15" customHeight="1" x14ac:dyDescent="0.25"/>
    <row r="1257" s="7" customFormat="1" ht="15" customHeight="1" x14ac:dyDescent="0.25"/>
    <row r="1258" s="7" customFormat="1" ht="15" customHeight="1" x14ac:dyDescent="0.25"/>
    <row r="1259" s="7" customFormat="1" ht="15" customHeight="1" x14ac:dyDescent="0.25"/>
    <row r="1260" s="7" customFormat="1" ht="15" customHeight="1" x14ac:dyDescent="0.25"/>
    <row r="1261" s="7" customFormat="1" ht="15" customHeight="1" x14ac:dyDescent="0.25"/>
    <row r="1262" s="7" customFormat="1" ht="15" customHeight="1" x14ac:dyDescent="0.25"/>
    <row r="1263" s="7" customFormat="1" ht="15" customHeight="1" x14ac:dyDescent="0.25"/>
    <row r="1264" s="7" customFormat="1" ht="15" customHeight="1" x14ac:dyDescent="0.25"/>
    <row r="1265" s="7" customFormat="1" ht="15" customHeight="1" x14ac:dyDescent="0.25"/>
    <row r="1266" s="7" customFormat="1" ht="15" customHeight="1" x14ac:dyDescent="0.25"/>
    <row r="1267" s="7" customFormat="1" ht="15" customHeight="1" x14ac:dyDescent="0.25"/>
    <row r="1268" s="7" customFormat="1" ht="15" customHeight="1" x14ac:dyDescent="0.25"/>
    <row r="1269" s="7" customFormat="1" ht="15" customHeight="1" x14ac:dyDescent="0.25"/>
    <row r="1270" s="7" customFormat="1" ht="15" customHeight="1" x14ac:dyDescent="0.25"/>
    <row r="1271" s="7" customFormat="1" ht="15" customHeight="1" x14ac:dyDescent="0.25"/>
    <row r="1272" s="7" customFormat="1" ht="15" customHeight="1" x14ac:dyDescent="0.25"/>
    <row r="1273" s="7" customFormat="1" ht="15" customHeight="1" x14ac:dyDescent="0.25"/>
    <row r="1274" s="7" customFormat="1" ht="15" customHeight="1" x14ac:dyDescent="0.25"/>
    <row r="1275" s="7" customFormat="1" ht="15" customHeight="1" x14ac:dyDescent="0.25"/>
    <row r="1276" s="7" customFormat="1" ht="15" customHeight="1" x14ac:dyDescent="0.25"/>
    <row r="1277" s="7" customFormat="1" ht="15" customHeight="1" x14ac:dyDescent="0.25"/>
    <row r="1278" s="7" customFormat="1" ht="15" customHeight="1" x14ac:dyDescent="0.25"/>
    <row r="1279" s="7" customFormat="1" ht="15" customHeight="1" x14ac:dyDescent="0.25"/>
    <row r="1280" s="7" customFormat="1" ht="15" customHeight="1" x14ac:dyDescent="0.25"/>
    <row r="1281" s="7" customFormat="1" ht="15" customHeight="1" x14ac:dyDescent="0.25"/>
    <row r="1282" s="7" customFormat="1" ht="15" customHeight="1" x14ac:dyDescent="0.25"/>
    <row r="1283" s="7" customFormat="1" ht="15" customHeight="1" x14ac:dyDescent="0.25"/>
    <row r="1284" s="7" customFormat="1" ht="15" customHeight="1" x14ac:dyDescent="0.25"/>
    <row r="1285" s="7" customFormat="1" ht="15" customHeight="1" x14ac:dyDescent="0.25"/>
    <row r="1286" s="7" customFormat="1" ht="15" customHeight="1" x14ac:dyDescent="0.25"/>
    <row r="1287" s="7" customFormat="1" ht="15" customHeight="1" x14ac:dyDescent="0.25"/>
    <row r="1288" s="7" customFormat="1" ht="15" customHeight="1" x14ac:dyDescent="0.25"/>
    <row r="1289" s="7" customFormat="1" ht="15" customHeight="1" x14ac:dyDescent="0.25"/>
    <row r="1290" s="7" customFormat="1" ht="15" customHeight="1" x14ac:dyDescent="0.25"/>
    <row r="1291" s="7" customFormat="1" ht="15" customHeight="1" x14ac:dyDescent="0.25"/>
    <row r="1292" s="7" customFormat="1" ht="15" customHeight="1" x14ac:dyDescent="0.25"/>
    <row r="1293" s="7" customFormat="1" ht="15" customHeight="1" x14ac:dyDescent="0.25"/>
    <row r="1294" s="7" customFormat="1" ht="15" customHeight="1" x14ac:dyDescent="0.25"/>
    <row r="1295" s="7" customFormat="1" ht="15" customHeight="1" x14ac:dyDescent="0.25"/>
    <row r="1296" s="7" customFormat="1" ht="15" customHeight="1" x14ac:dyDescent="0.25"/>
    <row r="1297" s="7" customFormat="1" ht="15" customHeight="1" x14ac:dyDescent="0.25"/>
    <row r="1298" s="7" customFormat="1" ht="15" customHeight="1" x14ac:dyDescent="0.25"/>
    <row r="1299" s="7" customFormat="1" ht="15" customHeight="1" x14ac:dyDescent="0.25"/>
    <row r="1300" s="7" customFormat="1" ht="15" customHeight="1" x14ac:dyDescent="0.25"/>
    <row r="1301" s="7" customFormat="1" ht="15" customHeight="1" x14ac:dyDescent="0.25"/>
    <row r="1302" s="7" customFormat="1" ht="15" customHeight="1" x14ac:dyDescent="0.25"/>
    <row r="1303" s="7" customFormat="1" ht="15" customHeight="1" x14ac:dyDescent="0.25"/>
    <row r="1304" s="7" customFormat="1" ht="15" customHeight="1" x14ac:dyDescent="0.25"/>
    <row r="1305" s="7" customFormat="1" ht="15" customHeight="1" x14ac:dyDescent="0.25"/>
    <row r="1306" s="7" customFormat="1" ht="15" customHeight="1" x14ac:dyDescent="0.25"/>
    <row r="1307" s="7" customFormat="1" ht="15" customHeight="1" x14ac:dyDescent="0.25"/>
    <row r="1308" s="7" customFormat="1" ht="15" customHeight="1" x14ac:dyDescent="0.25"/>
    <row r="1309" s="7" customFormat="1" ht="15" customHeight="1" x14ac:dyDescent="0.25"/>
    <row r="1310" s="7" customFormat="1" ht="15" customHeight="1" x14ac:dyDescent="0.25"/>
    <row r="1311" s="7" customFormat="1" ht="15" customHeight="1" x14ac:dyDescent="0.25"/>
    <row r="1312" s="7" customFormat="1" ht="15" customHeight="1" x14ac:dyDescent="0.25"/>
    <row r="1313" s="7" customFormat="1" ht="15" customHeight="1" x14ac:dyDescent="0.25"/>
    <row r="1314" s="7" customFormat="1" ht="15" customHeight="1" x14ac:dyDescent="0.25"/>
    <row r="1315" s="7" customFormat="1" ht="15" customHeight="1" x14ac:dyDescent="0.25"/>
    <row r="1316" s="7" customFormat="1" ht="15" customHeight="1" x14ac:dyDescent="0.25"/>
    <row r="1317" s="7" customFormat="1" ht="15" customHeight="1" x14ac:dyDescent="0.25"/>
    <row r="1318" s="7" customFormat="1" ht="15" customHeight="1" x14ac:dyDescent="0.25"/>
    <row r="1319" s="7" customFormat="1" ht="15" customHeight="1" x14ac:dyDescent="0.25"/>
    <row r="1320" s="7" customFormat="1" ht="15" customHeight="1" x14ac:dyDescent="0.25"/>
    <row r="1321" s="7" customFormat="1" ht="15" customHeight="1" x14ac:dyDescent="0.25"/>
    <row r="1322" s="7" customFormat="1" ht="15" customHeight="1" x14ac:dyDescent="0.25"/>
    <row r="1323" s="7" customFormat="1" ht="15" customHeight="1" x14ac:dyDescent="0.25"/>
    <row r="1324" s="7" customFormat="1" ht="15" customHeight="1" x14ac:dyDescent="0.25"/>
    <row r="1325" s="7" customFormat="1" ht="15" customHeight="1" x14ac:dyDescent="0.25"/>
    <row r="1326" s="7" customFormat="1" ht="15" customHeight="1" x14ac:dyDescent="0.25"/>
    <row r="1327" s="7" customFormat="1" ht="15" customHeight="1" x14ac:dyDescent="0.25"/>
    <row r="1328" s="7" customFormat="1" ht="15" customHeight="1" x14ac:dyDescent="0.25"/>
    <row r="1329" s="7" customFormat="1" ht="15" customHeight="1" x14ac:dyDescent="0.25"/>
    <row r="1330" s="7" customFormat="1" ht="15" customHeight="1" x14ac:dyDescent="0.25"/>
    <row r="1331" s="7" customFormat="1" ht="15" customHeight="1" x14ac:dyDescent="0.25"/>
    <row r="1332" s="7" customFormat="1" ht="15" customHeight="1" x14ac:dyDescent="0.25"/>
    <row r="1333" s="7" customFormat="1" ht="15" customHeight="1" x14ac:dyDescent="0.25"/>
    <row r="1334" s="7" customFormat="1" ht="15" customHeight="1" x14ac:dyDescent="0.25"/>
    <row r="1335" s="7" customFormat="1" ht="15" customHeight="1" x14ac:dyDescent="0.25"/>
    <row r="1336" s="7" customFormat="1" ht="15" customHeight="1" x14ac:dyDescent="0.25"/>
    <row r="1337" s="7" customFormat="1" ht="15" customHeight="1" x14ac:dyDescent="0.25"/>
    <row r="1338" s="7" customFormat="1" ht="15" customHeight="1" x14ac:dyDescent="0.25"/>
    <row r="1339" s="7" customFormat="1" ht="15" customHeight="1" x14ac:dyDescent="0.25"/>
    <row r="1340" s="7" customFormat="1" ht="15" customHeight="1" x14ac:dyDescent="0.25"/>
    <row r="1341" s="7" customFormat="1" ht="15" customHeight="1" x14ac:dyDescent="0.25"/>
    <row r="1342" s="7" customFormat="1" ht="15" customHeight="1" x14ac:dyDescent="0.25"/>
    <row r="1343" s="7" customFormat="1" ht="15" customHeight="1" x14ac:dyDescent="0.25"/>
    <row r="1344" s="7" customFormat="1" ht="15" customHeight="1" x14ac:dyDescent="0.25"/>
    <row r="1345" s="7" customFormat="1" ht="15" customHeight="1" x14ac:dyDescent="0.25"/>
    <row r="1346" s="7" customFormat="1" ht="15" customHeight="1" x14ac:dyDescent="0.25"/>
    <row r="1347" s="7" customFormat="1" ht="15" customHeight="1" x14ac:dyDescent="0.25"/>
    <row r="1348" s="7" customFormat="1" ht="15" customHeight="1" x14ac:dyDescent="0.25"/>
    <row r="1349" s="7" customFormat="1" ht="15" customHeight="1" x14ac:dyDescent="0.25"/>
    <row r="1350" s="7" customFormat="1" ht="15" customHeight="1" x14ac:dyDescent="0.25"/>
    <row r="1351" s="7" customFormat="1" ht="15" customHeight="1" x14ac:dyDescent="0.25"/>
    <row r="1352" s="7" customFormat="1" ht="15" customHeight="1" x14ac:dyDescent="0.25"/>
    <row r="1353" s="7" customFormat="1" ht="15" customHeight="1" x14ac:dyDescent="0.25"/>
    <row r="1354" s="7" customFormat="1" ht="15" customHeight="1" x14ac:dyDescent="0.25"/>
    <row r="1355" s="7" customFormat="1" ht="15" customHeight="1" x14ac:dyDescent="0.25"/>
    <row r="1356" s="7" customFormat="1" ht="15" customHeight="1" x14ac:dyDescent="0.25"/>
    <row r="1357" s="7" customFormat="1" ht="15" customHeight="1" x14ac:dyDescent="0.25"/>
    <row r="1358" s="7" customFormat="1" ht="15" customHeight="1" x14ac:dyDescent="0.25"/>
    <row r="1359" s="7" customFormat="1" ht="15" customHeight="1" x14ac:dyDescent="0.25"/>
    <row r="1360" s="7" customFormat="1" ht="15" customHeight="1" x14ac:dyDescent="0.25"/>
    <row r="1361" s="7" customFormat="1" ht="15" customHeight="1" x14ac:dyDescent="0.25"/>
    <row r="1362" s="7" customFormat="1" ht="15" customHeight="1" x14ac:dyDescent="0.25"/>
    <row r="1363" s="7" customFormat="1" ht="15" customHeight="1" x14ac:dyDescent="0.25"/>
    <row r="1364" s="7" customFormat="1" ht="15" customHeight="1" x14ac:dyDescent="0.25"/>
    <row r="1365" s="7" customFormat="1" ht="15" customHeight="1" x14ac:dyDescent="0.25"/>
    <row r="1366" s="7" customFormat="1" ht="15" customHeight="1" x14ac:dyDescent="0.25"/>
    <row r="1367" s="7" customFormat="1" ht="15" customHeight="1" x14ac:dyDescent="0.25"/>
    <row r="1368" s="7" customFormat="1" ht="15" customHeight="1" x14ac:dyDescent="0.25"/>
    <row r="1369" s="7" customFormat="1" ht="15" customHeight="1" x14ac:dyDescent="0.25"/>
    <row r="1370" s="7" customFormat="1" ht="15" customHeight="1" x14ac:dyDescent="0.25"/>
    <row r="1371" s="7" customFormat="1" ht="15" customHeight="1" x14ac:dyDescent="0.25"/>
    <row r="1372" s="7" customFormat="1" ht="15" customHeight="1" x14ac:dyDescent="0.25"/>
    <row r="1373" s="7" customFormat="1" ht="15" customHeight="1" x14ac:dyDescent="0.25"/>
    <row r="1374" s="7" customFormat="1" ht="15" customHeight="1" x14ac:dyDescent="0.25"/>
    <row r="1375" s="7" customFormat="1" ht="15" customHeight="1" x14ac:dyDescent="0.25"/>
    <row r="1376" s="7" customFormat="1" ht="15" customHeight="1" x14ac:dyDescent="0.25"/>
    <row r="1377" s="7" customFormat="1" ht="15" customHeight="1" x14ac:dyDescent="0.25"/>
    <row r="1378" s="7" customFormat="1" ht="15" customHeight="1" x14ac:dyDescent="0.25"/>
    <row r="1379" s="7" customFormat="1" ht="15" customHeight="1" x14ac:dyDescent="0.25"/>
    <row r="1380" s="7" customFormat="1" ht="15" customHeight="1" x14ac:dyDescent="0.25"/>
    <row r="1381" s="7" customFormat="1" ht="15" customHeight="1" x14ac:dyDescent="0.25"/>
    <row r="1382" s="7" customFormat="1" ht="15" customHeight="1" x14ac:dyDescent="0.25"/>
    <row r="1383" s="7" customFormat="1" ht="15" customHeight="1" x14ac:dyDescent="0.25"/>
    <row r="1384" s="7" customFormat="1" ht="15" customHeight="1" x14ac:dyDescent="0.25"/>
    <row r="1385" s="7" customFormat="1" ht="15" customHeight="1" x14ac:dyDescent="0.25"/>
    <row r="1386" s="7" customFormat="1" ht="15" customHeight="1" x14ac:dyDescent="0.25"/>
    <row r="1387" s="7" customFormat="1" ht="15" customHeight="1" x14ac:dyDescent="0.25"/>
    <row r="1388" s="7" customFormat="1" ht="15" customHeight="1" x14ac:dyDescent="0.25"/>
    <row r="1389" s="7" customFormat="1" ht="15" customHeight="1" x14ac:dyDescent="0.25"/>
    <row r="1390" s="7" customFormat="1" ht="15" customHeight="1" x14ac:dyDescent="0.25"/>
    <row r="1391" s="7" customFormat="1" ht="15" customHeight="1" x14ac:dyDescent="0.25"/>
    <row r="1392" s="7" customFormat="1" ht="15" customHeight="1" x14ac:dyDescent="0.25"/>
    <row r="1393" s="7" customFormat="1" ht="15" customHeight="1" x14ac:dyDescent="0.25"/>
    <row r="1394" s="7" customFormat="1" ht="15" customHeight="1" x14ac:dyDescent="0.25"/>
    <row r="1395" s="7" customFormat="1" ht="15" customHeight="1" x14ac:dyDescent="0.25"/>
    <row r="1396" s="7" customFormat="1" ht="15" customHeight="1" x14ac:dyDescent="0.25"/>
    <row r="1397" s="7" customFormat="1" ht="15" customHeight="1" x14ac:dyDescent="0.25"/>
    <row r="1398" s="7" customFormat="1" ht="15" customHeight="1" x14ac:dyDescent="0.25"/>
    <row r="1399" s="7" customFormat="1" ht="15" customHeight="1" x14ac:dyDescent="0.25"/>
    <row r="1400" s="7" customFormat="1" ht="15" customHeight="1" x14ac:dyDescent="0.25"/>
    <row r="1401" s="7" customFormat="1" ht="15" customHeight="1" x14ac:dyDescent="0.25"/>
    <row r="1402" s="7" customFormat="1" ht="15" customHeight="1" x14ac:dyDescent="0.25"/>
    <row r="1403" s="7" customFormat="1" ht="15" customHeight="1" x14ac:dyDescent="0.25"/>
    <row r="1404" s="7" customFormat="1" ht="15" customHeight="1" x14ac:dyDescent="0.25"/>
    <row r="1405" s="7" customFormat="1" ht="15" customHeight="1" x14ac:dyDescent="0.25"/>
    <row r="1406" s="7" customFormat="1" ht="15" customHeight="1" x14ac:dyDescent="0.25"/>
    <row r="1407" s="7" customFormat="1" ht="15" customHeight="1" x14ac:dyDescent="0.25"/>
    <row r="1408" s="7" customFormat="1" ht="15" customHeight="1" x14ac:dyDescent="0.25"/>
    <row r="1409" s="7" customFormat="1" ht="15" customHeight="1" x14ac:dyDescent="0.25"/>
    <row r="1410" s="7" customFormat="1" ht="15" customHeight="1" x14ac:dyDescent="0.25"/>
    <row r="1411" s="7" customFormat="1" ht="15" customHeight="1" x14ac:dyDescent="0.25"/>
    <row r="1412" s="7" customFormat="1" ht="15" customHeight="1" x14ac:dyDescent="0.25"/>
    <row r="1413" s="7" customFormat="1" ht="15" customHeight="1" x14ac:dyDescent="0.25"/>
    <row r="1414" s="7" customFormat="1" ht="15" customHeight="1" x14ac:dyDescent="0.25"/>
    <row r="1415" s="7" customFormat="1" ht="15" customHeight="1" x14ac:dyDescent="0.25"/>
    <row r="1416" s="7" customFormat="1" ht="15" customHeight="1" x14ac:dyDescent="0.25"/>
    <row r="1417" s="7" customFormat="1" ht="15" customHeight="1" x14ac:dyDescent="0.25"/>
    <row r="1418" s="7" customFormat="1" ht="15" customHeight="1" x14ac:dyDescent="0.25"/>
    <row r="1419" s="7" customFormat="1" ht="15" customHeight="1" x14ac:dyDescent="0.25"/>
    <row r="1420" s="7" customFormat="1" ht="15" customHeight="1" x14ac:dyDescent="0.25"/>
    <row r="1421" s="7" customFormat="1" ht="15" customHeight="1" x14ac:dyDescent="0.25"/>
    <row r="1422" s="7" customFormat="1" ht="15" customHeight="1" x14ac:dyDescent="0.25"/>
    <row r="1423" s="7" customFormat="1" ht="15" customHeight="1" x14ac:dyDescent="0.25"/>
    <row r="1424" s="7" customFormat="1" ht="15" customHeight="1" x14ac:dyDescent="0.25"/>
    <row r="1425" s="7" customFormat="1" ht="15" customHeight="1" x14ac:dyDescent="0.25"/>
    <row r="1426" s="7" customFormat="1" ht="15" customHeight="1" x14ac:dyDescent="0.25"/>
    <row r="1427" s="7" customFormat="1" ht="15" customHeight="1" x14ac:dyDescent="0.25"/>
    <row r="1428" s="7" customFormat="1" ht="15" customHeight="1" x14ac:dyDescent="0.25"/>
    <row r="1429" s="7" customFormat="1" ht="15" customHeight="1" x14ac:dyDescent="0.25"/>
    <row r="1430" s="7" customFormat="1" ht="15" customHeight="1" x14ac:dyDescent="0.25"/>
    <row r="1431" s="7" customFormat="1" ht="15" customHeight="1" x14ac:dyDescent="0.25"/>
    <row r="1432" s="7" customFormat="1" ht="15" customHeight="1" x14ac:dyDescent="0.25"/>
    <row r="1433" s="7" customFormat="1" ht="15" customHeight="1" x14ac:dyDescent="0.25"/>
    <row r="1434" s="7" customFormat="1" ht="15" customHeight="1" x14ac:dyDescent="0.25"/>
    <row r="1435" s="7" customFormat="1" ht="15" customHeight="1" x14ac:dyDescent="0.25"/>
    <row r="1436" s="7" customFormat="1" ht="15" customHeight="1" x14ac:dyDescent="0.25"/>
    <row r="1437" s="7" customFormat="1" ht="15" customHeight="1" x14ac:dyDescent="0.25"/>
    <row r="1438" s="7" customFormat="1" ht="15" customHeight="1" x14ac:dyDescent="0.25"/>
    <row r="1439" s="7" customFormat="1" ht="15" customHeight="1" x14ac:dyDescent="0.25"/>
    <row r="1440" s="7" customFormat="1" ht="15" customHeight="1" x14ac:dyDescent="0.25"/>
    <row r="1441" s="7" customFormat="1" ht="15" customHeight="1" x14ac:dyDescent="0.25"/>
    <row r="1442" s="7" customFormat="1" ht="15" customHeight="1" x14ac:dyDescent="0.25"/>
    <row r="1443" s="7" customFormat="1" ht="15" customHeight="1" x14ac:dyDescent="0.25"/>
    <row r="1444" s="7" customFormat="1" ht="15" customHeight="1" x14ac:dyDescent="0.25"/>
    <row r="1445" s="7" customFormat="1" ht="15" customHeight="1" x14ac:dyDescent="0.25"/>
    <row r="1446" s="7" customFormat="1" ht="15" customHeight="1" x14ac:dyDescent="0.25"/>
    <row r="1447" s="7" customFormat="1" ht="15" customHeight="1" x14ac:dyDescent="0.25"/>
    <row r="1448" s="7" customFormat="1" ht="15" customHeight="1" x14ac:dyDescent="0.25"/>
    <row r="1449" s="7" customFormat="1" ht="15" customHeight="1" x14ac:dyDescent="0.25"/>
    <row r="1450" s="7" customFormat="1" ht="15" customHeight="1" x14ac:dyDescent="0.25"/>
    <row r="1451" s="7" customFormat="1" ht="15" customHeight="1" x14ac:dyDescent="0.25"/>
    <row r="1452" s="7" customFormat="1" ht="15" customHeight="1" x14ac:dyDescent="0.25"/>
    <row r="1453" s="7" customFormat="1" ht="15" customHeight="1" x14ac:dyDescent="0.25"/>
    <row r="1454" s="7" customFormat="1" ht="15" customHeight="1" x14ac:dyDescent="0.25"/>
    <row r="1455" s="7" customFormat="1" ht="15" customHeight="1" x14ac:dyDescent="0.25"/>
    <row r="1456" s="7" customFormat="1" ht="15" customHeight="1" x14ac:dyDescent="0.25"/>
    <row r="1457" s="7" customFormat="1" ht="15" customHeight="1" x14ac:dyDescent="0.25"/>
    <row r="1458" s="7" customFormat="1" ht="15" customHeight="1" x14ac:dyDescent="0.25"/>
    <row r="1459" s="7" customFormat="1" ht="15" customHeight="1" x14ac:dyDescent="0.25"/>
    <row r="1460" s="7" customFormat="1" ht="15" customHeight="1" x14ac:dyDescent="0.25"/>
    <row r="1461" s="7" customFormat="1" ht="15" customHeight="1" x14ac:dyDescent="0.25"/>
    <row r="1462" s="7" customFormat="1" ht="15" customHeight="1" x14ac:dyDescent="0.25"/>
    <row r="1463" s="7" customFormat="1" ht="15" customHeight="1" x14ac:dyDescent="0.25"/>
    <row r="1464" s="7" customFormat="1" ht="15" customHeight="1" x14ac:dyDescent="0.25"/>
    <row r="1465" s="7" customFormat="1" ht="15" customHeight="1" x14ac:dyDescent="0.25"/>
    <row r="1466" s="7" customFormat="1" ht="15" customHeight="1" x14ac:dyDescent="0.25"/>
    <row r="1467" s="7" customFormat="1" ht="15" customHeight="1" x14ac:dyDescent="0.25"/>
    <row r="1468" s="7" customFormat="1" ht="15" customHeight="1" x14ac:dyDescent="0.25"/>
    <row r="1469" s="7" customFormat="1" ht="15" customHeight="1" x14ac:dyDescent="0.25"/>
    <row r="1470" s="7" customFormat="1" ht="15" customHeight="1" x14ac:dyDescent="0.25"/>
    <row r="1471" s="7" customFormat="1" ht="15" customHeight="1" x14ac:dyDescent="0.25"/>
    <row r="1472" s="7" customFormat="1" ht="15" customHeight="1" x14ac:dyDescent="0.25"/>
    <row r="1473" s="7" customFormat="1" ht="15" customHeight="1" x14ac:dyDescent="0.25"/>
    <row r="1474" s="7" customFormat="1" ht="15" customHeight="1" x14ac:dyDescent="0.25"/>
    <row r="1475" s="7" customFormat="1" ht="15" customHeight="1" x14ac:dyDescent="0.25"/>
    <row r="1476" s="7" customFormat="1" ht="15" customHeight="1" x14ac:dyDescent="0.25"/>
    <row r="1477" s="7" customFormat="1" ht="15" customHeight="1" x14ac:dyDescent="0.25"/>
    <row r="1478" s="7" customFormat="1" ht="15" customHeight="1" x14ac:dyDescent="0.25"/>
    <row r="1479" s="7" customFormat="1" ht="15" customHeight="1" x14ac:dyDescent="0.25"/>
    <row r="1480" s="7" customFormat="1" ht="15" customHeight="1" x14ac:dyDescent="0.25"/>
    <row r="1481" s="7" customFormat="1" ht="15" customHeight="1" x14ac:dyDescent="0.25"/>
    <row r="1482" s="7" customFormat="1" ht="15" customHeight="1" x14ac:dyDescent="0.25"/>
    <row r="1483" s="7" customFormat="1" ht="15" customHeight="1" x14ac:dyDescent="0.25"/>
    <row r="1484" s="7" customFormat="1" ht="15" customHeight="1" x14ac:dyDescent="0.25"/>
    <row r="1485" s="7" customFormat="1" ht="15" customHeight="1" x14ac:dyDescent="0.25"/>
    <row r="1486" s="7" customFormat="1" ht="15" customHeight="1" x14ac:dyDescent="0.25"/>
    <row r="1487" s="7" customFormat="1" ht="15" customHeight="1" x14ac:dyDescent="0.25"/>
    <row r="1488" s="7" customFormat="1" ht="15" customHeight="1" x14ac:dyDescent="0.25"/>
    <row r="1489" s="7" customFormat="1" ht="15" customHeight="1" x14ac:dyDescent="0.25"/>
    <row r="1490" s="7" customFormat="1" ht="15" customHeight="1" x14ac:dyDescent="0.25"/>
    <row r="1491" s="7" customFormat="1" ht="15" customHeight="1" x14ac:dyDescent="0.25"/>
    <row r="1492" s="7" customFormat="1" ht="15" customHeight="1" x14ac:dyDescent="0.25"/>
    <row r="1493" s="7" customFormat="1" ht="15" customHeight="1" x14ac:dyDescent="0.25"/>
    <row r="1494" s="7" customFormat="1" ht="15" customHeight="1" x14ac:dyDescent="0.25"/>
    <row r="1495" s="7" customFormat="1" ht="15" customHeight="1" x14ac:dyDescent="0.25"/>
    <row r="1496" s="7" customFormat="1" ht="15" customHeight="1" x14ac:dyDescent="0.25"/>
    <row r="1497" s="7" customFormat="1" ht="15" customHeight="1" x14ac:dyDescent="0.25"/>
    <row r="1498" s="7" customFormat="1" ht="15" customHeight="1" x14ac:dyDescent="0.25"/>
    <row r="1499" s="7" customFormat="1" ht="15" customHeight="1" x14ac:dyDescent="0.25"/>
    <row r="1500" s="7" customFormat="1" ht="15" customHeight="1" x14ac:dyDescent="0.25"/>
    <row r="1501" s="7" customFormat="1" ht="15" customHeight="1" x14ac:dyDescent="0.25"/>
    <row r="1502" s="7" customFormat="1" ht="15" customHeight="1" x14ac:dyDescent="0.25"/>
    <row r="1503" s="7" customFormat="1" ht="15" customHeight="1" x14ac:dyDescent="0.25"/>
    <row r="1504" s="7" customFormat="1" ht="15" customHeight="1" x14ac:dyDescent="0.25"/>
    <row r="1505" s="7" customFormat="1" ht="15" customHeight="1" x14ac:dyDescent="0.25"/>
    <row r="1506" s="7" customFormat="1" ht="15" customHeight="1" x14ac:dyDescent="0.25"/>
    <row r="1507" s="7" customFormat="1" ht="15" customHeight="1" x14ac:dyDescent="0.25"/>
    <row r="1508" s="7" customFormat="1" ht="15" customHeight="1" x14ac:dyDescent="0.25"/>
    <row r="1509" s="7" customFormat="1" ht="15" customHeight="1" x14ac:dyDescent="0.25"/>
    <row r="1510" s="7" customFormat="1" ht="15" customHeight="1" x14ac:dyDescent="0.25"/>
    <row r="1511" s="7" customFormat="1" ht="15" customHeight="1" x14ac:dyDescent="0.25"/>
    <row r="1512" s="7" customFormat="1" ht="15" customHeight="1" x14ac:dyDescent="0.25"/>
    <row r="1513" s="7" customFormat="1" ht="15" customHeight="1" x14ac:dyDescent="0.25"/>
    <row r="1514" s="7" customFormat="1" ht="15" customHeight="1" x14ac:dyDescent="0.25"/>
    <row r="1515" s="7" customFormat="1" ht="15" customHeight="1" x14ac:dyDescent="0.25"/>
    <row r="1516" s="7" customFormat="1" ht="15" customHeight="1" x14ac:dyDescent="0.25"/>
    <row r="1517" s="7" customFormat="1" ht="15" customHeight="1" x14ac:dyDescent="0.25"/>
    <row r="1518" s="7" customFormat="1" ht="15" customHeight="1" x14ac:dyDescent="0.25"/>
    <row r="1519" s="7" customFormat="1" ht="15" customHeight="1" x14ac:dyDescent="0.25"/>
    <row r="1520" s="7" customFormat="1" ht="15" customHeight="1" x14ac:dyDescent="0.25"/>
    <row r="1521" s="7" customFormat="1" ht="15" customHeight="1" x14ac:dyDescent="0.25"/>
    <row r="1522" s="7" customFormat="1" ht="15" customHeight="1" x14ac:dyDescent="0.25"/>
    <row r="1523" s="7" customFormat="1" ht="15" customHeight="1" x14ac:dyDescent="0.25"/>
    <row r="1524" s="7" customFormat="1" ht="15" customHeight="1" x14ac:dyDescent="0.25"/>
    <row r="1525" s="7" customFormat="1" ht="15" customHeight="1" x14ac:dyDescent="0.25"/>
    <row r="1526" s="7" customFormat="1" ht="15" customHeight="1" x14ac:dyDescent="0.25"/>
    <row r="1527" s="7" customFormat="1" ht="15" customHeight="1" x14ac:dyDescent="0.25"/>
    <row r="1528" s="7" customFormat="1" ht="15" customHeight="1" x14ac:dyDescent="0.25"/>
    <row r="1529" s="7" customFormat="1" ht="15" customHeight="1" x14ac:dyDescent="0.25"/>
    <row r="1530" s="7" customFormat="1" ht="15" customHeight="1" x14ac:dyDescent="0.25"/>
    <row r="1531" s="7" customFormat="1" ht="15" customHeight="1" x14ac:dyDescent="0.25"/>
    <row r="1532" s="7" customFormat="1" ht="15" customHeight="1" x14ac:dyDescent="0.25"/>
    <row r="1533" s="7" customFormat="1" ht="15" customHeight="1" x14ac:dyDescent="0.25"/>
    <row r="1534" s="7" customFormat="1" ht="15" customHeight="1" x14ac:dyDescent="0.25"/>
    <row r="1535" s="7" customFormat="1" ht="15" customHeight="1" x14ac:dyDescent="0.25"/>
    <row r="1536" s="7" customFormat="1" ht="15" customHeight="1" x14ac:dyDescent="0.25"/>
    <row r="1537" s="7" customFormat="1" ht="15" customHeight="1" x14ac:dyDescent="0.25"/>
    <row r="1538" s="7" customFormat="1" ht="15" customHeight="1" x14ac:dyDescent="0.25"/>
    <row r="1539" s="7" customFormat="1" ht="15" customHeight="1" x14ac:dyDescent="0.25"/>
    <row r="1540" s="7" customFormat="1" ht="15" customHeight="1" x14ac:dyDescent="0.25"/>
    <row r="1541" s="7" customFormat="1" ht="15" customHeight="1" x14ac:dyDescent="0.25"/>
    <row r="1542" s="7" customFormat="1" ht="15" customHeight="1" x14ac:dyDescent="0.25"/>
    <row r="1543" s="7" customFormat="1" ht="15" customHeight="1" x14ac:dyDescent="0.25"/>
    <row r="1544" s="7" customFormat="1" ht="15" customHeight="1" x14ac:dyDescent="0.25"/>
    <row r="1545" s="7" customFormat="1" ht="15" customHeight="1" x14ac:dyDescent="0.25"/>
    <row r="1546" s="7" customFormat="1" ht="15" customHeight="1" x14ac:dyDescent="0.25"/>
    <row r="1547" s="7" customFormat="1" ht="15" customHeight="1" x14ac:dyDescent="0.25"/>
    <row r="1548" s="7" customFormat="1" ht="15" customHeight="1" x14ac:dyDescent="0.25"/>
    <row r="1549" s="7" customFormat="1" ht="15" customHeight="1" x14ac:dyDescent="0.25"/>
    <row r="1550" s="7" customFormat="1" ht="15" customHeight="1" x14ac:dyDescent="0.25"/>
    <row r="1551" s="7" customFormat="1" ht="15" customHeight="1" x14ac:dyDescent="0.25"/>
    <row r="1552" s="7" customFormat="1" ht="15" customHeight="1" x14ac:dyDescent="0.25"/>
    <row r="1553" s="7" customFormat="1" ht="15" customHeight="1" x14ac:dyDescent="0.25"/>
    <row r="1554" s="7" customFormat="1" ht="15" customHeight="1" x14ac:dyDescent="0.25"/>
    <row r="1555" s="7" customFormat="1" ht="15" customHeight="1" x14ac:dyDescent="0.25"/>
    <row r="1556" s="7" customFormat="1" ht="15" customHeight="1" x14ac:dyDescent="0.25"/>
    <row r="1557" s="7" customFormat="1" ht="15" customHeight="1" x14ac:dyDescent="0.25"/>
    <row r="1558" s="7" customFormat="1" ht="15" customHeight="1" x14ac:dyDescent="0.25"/>
    <row r="1559" s="7" customFormat="1" ht="15" customHeight="1" x14ac:dyDescent="0.25"/>
    <row r="1560" s="7" customFormat="1" ht="15" customHeight="1" x14ac:dyDescent="0.25"/>
    <row r="1561" s="7" customFormat="1" ht="15" customHeight="1" x14ac:dyDescent="0.25"/>
    <row r="1562" s="7" customFormat="1" ht="15" customHeight="1" x14ac:dyDescent="0.25"/>
    <row r="1563" s="7" customFormat="1" ht="15" customHeight="1" x14ac:dyDescent="0.25"/>
    <row r="1564" s="7" customFormat="1" ht="15" customHeight="1" x14ac:dyDescent="0.25"/>
    <row r="1565" s="7" customFormat="1" ht="15" customHeight="1" x14ac:dyDescent="0.25"/>
    <row r="1566" s="7" customFormat="1" ht="15" customHeight="1" x14ac:dyDescent="0.25"/>
    <row r="1567" s="7" customFormat="1" ht="15" customHeight="1" x14ac:dyDescent="0.25"/>
    <row r="1568" s="7" customFormat="1" ht="15" customHeight="1" x14ac:dyDescent="0.25"/>
    <row r="1569" s="7" customFormat="1" ht="15" customHeight="1" x14ac:dyDescent="0.25"/>
    <row r="1570" s="7" customFormat="1" ht="15" customHeight="1" x14ac:dyDescent="0.25"/>
    <row r="1571" s="7" customFormat="1" ht="15" customHeight="1" x14ac:dyDescent="0.25"/>
    <row r="1572" s="7" customFormat="1" ht="15" customHeight="1" x14ac:dyDescent="0.25"/>
    <row r="1573" s="7" customFormat="1" ht="15" customHeight="1" x14ac:dyDescent="0.25"/>
    <row r="1574" s="7" customFormat="1" ht="15" customHeight="1" x14ac:dyDescent="0.25"/>
    <row r="1575" s="7" customFormat="1" ht="15" customHeight="1" x14ac:dyDescent="0.25"/>
    <row r="1576" s="7" customFormat="1" ht="15" customHeight="1" x14ac:dyDescent="0.25"/>
    <row r="1577" s="7" customFormat="1" ht="15" customHeight="1" x14ac:dyDescent="0.25"/>
    <row r="1578" s="7" customFormat="1" ht="15" customHeight="1" x14ac:dyDescent="0.25"/>
    <row r="1579" s="7" customFormat="1" ht="15" customHeight="1" x14ac:dyDescent="0.25"/>
    <row r="1580" s="7" customFormat="1" ht="15" customHeight="1" x14ac:dyDescent="0.25"/>
    <row r="1581" s="7" customFormat="1" ht="15" customHeight="1" x14ac:dyDescent="0.25"/>
    <row r="1582" s="7" customFormat="1" ht="15" customHeight="1" x14ac:dyDescent="0.25"/>
    <row r="1583" s="7" customFormat="1" ht="15" customHeight="1" x14ac:dyDescent="0.25"/>
    <row r="1584" s="7" customFormat="1" ht="15" customHeight="1" x14ac:dyDescent="0.25"/>
    <row r="1585" s="7" customFormat="1" ht="15" customHeight="1" x14ac:dyDescent="0.25"/>
    <row r="1586" s="7" customFormat="1" ht="15" customHeight="1" x14ac:dyDescent="0.25"/>
    <row r="1587" s="7" customFormat="1" ht="15" customHeight="1" x14ac:dyDescent="0.25"/>
    <row r="1588" s="7" customFormat="1" ht="15" customHeight="1" x14ac:dyDescent="0.25"/>
    <row r="1589" s="7" customFormat="1" ht="15" customHeight="1" x14ac:dyDescent="0.25"/>
    <row r="1590" s="7" customFormat="1" ht="15" customHeight="1" x14ac:dyDescent="0.25"/>
    <row r="1591" s="7" customFormat="1" ht="15" customHeight="1" x14ac:dyDescent="0.25"/>
    <row r="1592" s="7" customFormat="1" ht="15" customHeight="1" x14ac:dyDescent="0.25"/>
    <row r="1593" s="7" customFormat="1" ht="15" customHeight="1" x14ac:dyDescent="0.25"/>
    <row r="1594" s="7" customFormat="1" ht="15" customHeight="1" x14ac:dyDescent="0.25"/>
    <row r="1595" s="7" customFormat="1" ht="15" customHeight="1" x14ac:dyDescent="0.25"/>
    <row r="1596" s="7" customFormat="1" ht="15" customHeight="1" x14ac:dyDescent="0.25"/>
    <row r="1597" s="7" customFormat="1" ht="15" customHeight="1" x14ac:dyDescent="0.25"/>
    <row r="1598" s="7" customFormat="1" ht="15" customHeight="1" x14ac:dyDescent="0.25"/>
    <row r="1599" s="7" customFormat="1" ht="15" customHeight="1" x14ac:dyDescent="0.25"/>
    <row r="1600" s="7" customFormat="1" ht="15" customHeight="1" x14ac:dyDescent="0.25"/>
    <row r="1601" s="7" customFormat="1" ht="15" customHeight="1" x14ac:dyDescent="0.25"/>
    <row r="1602" s="7" customFormat="1" ht="15" customHeight="1" x14ac:dyDescent="0.25"/>
    <row r="1603" s="7" customFormat="1" ht="15" customHeight="1" x14ac:dyDescent="0.25"/>
    <row r="1604" s="7" customFormat="1" ht="15" customHeight="1" x14ac:dyDescent="0.25"/>
    <row r="1605" s="7" customFormat="1" ht="15" customHeight="1" x14ac:dyDescent="0.25"/>
    <row r="1606" s="7" customFormat="1" ht="15" customHeight="1" x14ac:dyDescent="0.25"/>
    <row r="1607" s="7" customFormat="1" ht="15" customHeight="1" x14ac:dyDescent="0.25"/>
    <row r="1608" s="7" customFormat="1" ht="15" customHeight="1" x14ac:dyDescent="0.25"/>
    <row r="1609" s="7" customFormat="1" ht="15" customHeight="1" x14ac:dyDescent="0.25"/>
    <row r="1610" s="7" customFormat="1" ht="15" customHeight="1" x14ac:dyDescent="0.25"/>
    <row r="1611" s="7" customFormat="1" ht="15" customHeight="1" x14ac:dyDescent="0.25"/>
    <row r="1612" s="7" customFormat="1" ht="15" customHeight="1" x14ac:dyDescent="0.25"/>
    <row r="1613" s="7" customFormat="1" ht="15" customHeight="1" x14ac:dyDescent="0.25"/>
    <row r="1614" s="7" customFormat="1" ht="15" customHeight="1" x14ac:dyDescent="0.25"/>
    <row r="1615" s="7" customFormat="1" ht="15" customHeight="1" x14ac:dyDescent="0.25"/>
    <row r="1616" s="7" customFormat="1" ht="15" customHeight="1" x14ac:dyDescent="0.25"/>
    <row r="1617" s="7" customFormat="1" ht="15" customHeight="1" x14ac:dyDescent="0.25"/>
    <row r="1618" s="7" customFormat="1" ht="15" customHeight="1" x14ac:dyDescent="0.25"/>
    <row r="1619" s="7" customFormat="1" ht="15" customHeight="1" x14ac:dyDescent="0.25"/>
    <row r="1620" s="7" customFormat="1" ht="15" customHeight="1" x14ac:dyDescent="0.25"/>
    <row r="1621" s="7" customFormat="1" ht="15" customHeight="1" x14ac:dyDescent="0.25"/>
    <row r="1622" s="7" customFormat="1" ht="15" customHeight="1" x14ac:dyDescent="0.25"/>
    <row r="1623" s="7" customFormat="1" ht="15" customHeight="1" x14ac:dyDescent="0.25"/>
    <row r="1624" s="7" customFormat="1" ht="15" customHeight="1" x14ac:dyDescent="0.25"/>
    <row r="1625" s="7" customFormat="1" ht="15" customHeight="1" x14ac:dyDescent="0.25"/>
    <row r="1626" s="7" customFormat="1" ht="15" customHeight="1" x14ac:dyDescent="0.25"/>
    <row r="1627" s="7" customFormat="1" ht="15" customHeight="1" x14ac:dyDescent="0.25"/>
    <row r="1628" s="7" customFormat="1" ht="15" customHeight="1" x14ac:dyDescent="0.25"/>
    <row r="1629" s="7" customFormat="1" ht="15" customHeight="1" x14ac:dyDescent="0.25"/>
    <row r="1630" s="7" customFormat="1" ht="15" customHeight="1" x14ac:dyDescent="0.25"/>
    <row r="1631" s="7" customFormat="1" ht="15" customHeight="1" x14ac:dyDescent="0.25"/>
    <row r="1632" s="7" customFormat="1" ht="15" customHeight="1" x14ac:dyDescent="0.25"/>
    <row r="1633" s="7" customFormat="1" ht="15" customHeight="1" x14ac:dyDescent="0.25"/>
    <row r="1634" s="7" customFormat="1" ht="15" customHeight="1" x14ac:dyDescent="0.25"/>
    <row r="1635" s="7" customFormat="1" ht="15" customHeight="1" x14ac:dyDescent="0.25"/>
    <row r="1636" s="7" customFormat="1" ht="15" customHeight="1" x14ac:dyDescent="0.25"/>
    <row r="1637" s="7" customFormat="1" ht="15" customHeight="1" x14ac:dyDescent="0.25"/>
    <row r="1638" s="7" customFormat="1" ht="15" customHeight="1" x14ac:dyDescent="0.25"/>
    <row r="1639" s="7" customFormat="1" ht="15" customHeight="1" x14ac:dyDescent="0.25"/>
    <row r="1640" s="7" customFormat="1" ht="15" customHeight="1" x14ac:dyDescent="0.25"/>
    <row r="1641" s="7" customFormat="1" ht="15" customHeight="1" x14ac:dyDescent="0.25"/>
    <row r="1642" s="7" customFormat="1" ht="15" customHeight="1" x14ac:dyDescent="0.25"/>
    <row r="1643" s="7" customFormat="1" ht="15" customHeight="1" x14ac:dyDescent="0.25"/>
    <row r="1644" s="7" customFormat="1" ht="15" customHeight="1" x14ac:dyDescent="0.25"/>
    <row r="1645" s="7" customFormat="1" ht="15" customHeight="1" x14ac:dyDescent="0.25"/>
    <row r="1646" s="7" customFormat="1" ht="15" customHeight="1" x14ac:dyDescent="0.25"/>
    <row r="1647" s="7" customFormat="1" ht="15" customHeight="1" x14ac:dyDescent="0.25"/>
    <row r="1648" s="7" customFormat="1" ht="15" customHeight="1" x14ac:dyDescent="0.25"/>
    <row r="1649" s="7" customFormat="1" ht="15" customHeight="1" x14ac:dyDescent="0.25"/>
    <row r="1650" s="7" customFormat="1" ht="15" customHeight="1" x14ac:dyDescent="0.25"/>
    <row r="1651" s="7" customFormat="1" ht="15" customHeight="1" x14ac:dyDescent="0.25"/>
    <row r="1652" s="7" customFormat="1" ht="15" customHeight="1" x14ac:dyDescent="0.25"/>
    <row r="1653" s="7" customFormat="1" ht="15" customHeight="1" x14ac:dyDescent="0.25"/>
    <row r="1654" s="7" customFormat="1" ht="15" customHeight="1" x14ac:dyDescent="0.25"/>
    <row r="1655" s="7" customFormat="1" ht="15" customHeight="1" x14ac:dyDescent="0.25"/>
    <row r="1656" s="7" customFormat="1" ht="15" customHeight="1" x14ac:dyDescent="0.25"/>
    <row r="1657" s="7" customFormat="1" ht="15" customHeight="1" x14ac:dyDescent="0.25"/>
    <row r="1658" s="7" customFormat="1" ht="15" customHeight="1" x14ac:dyDescent="0.25"/>
    <row r="1659" s="7" customFormat="1" ht="15" customHeight="1" x14ac:dyDescent="0.25"/>
    <row r="1660" s="7" customFormat="1" ht="15" customHeight="1" x14ac:dyDescent="0.25"/>
    <row r="1661" s="7" customFormat="1" ht="15" customHeight="1" x14ac:dyDescent="0.25"/>
    <row r="1662" s="7" customFormat="1" ht="15" customHeight="1" x14ac:dyDescent="0.25"/>
    <row r="1663" s="7" customFormat="1" ht="15" customHeight="1" x14ac:dyDescent="0.25"/>
    <row r="1664" s="7" customFormat="1" ht="15" customHeight="1" x14ac:dyDescent="0.25"/>
    <row r="1665" s="7" customFormat="1" ht="15" customHeight="1" x14ac:dyDescent="0.25"/>
    <row r="1666" s="7" customFormat="1" ht="15" customHeight="1" x14ac:dyDescent="0.25"/>
    <row r="1667" s="7" customFormat="1" ht="15" customHeight="1" x14ac:dyDescent="0.25"/>
    <row r="1668" s="7" customFormat="1" ht="15" customHeight="1" x14ac:dyDescent="0.25"/>
    <row r="1669" s="7" customFormat="1" ht="15" customHeight="1" x14ac:dyDescent="0.25"/>
    <row r="1670" s="7" customFormat="1" ht="15" customHeight="1" x14ac:dyDescent="0.25"/>
    <row r="1671" s="7" customFormat="1" ht="15" customHeight="1" x14ac:dyDescent="0.25"/>
    <row r="1672" s="7" customFormat="1" ht="15" customHeight="1" x14ac:dyDescent="0.25"/>
    <row r="1673" s="7" customFormat="1" ht="15" customHeight="1" x14ac:dyDescent="0.25"/>
    <row r="1674" s="7" customFormat="1" ht="15" customHeight="1" x14ac:dyDescent="0.25"/>
    <row r="1675" s="7" customFormat="1" ht="15" customHeight="1" x14ac:dyDescent="0.25"/>
    <row r="1676" s="7" customFormat="1" ht="15" customHeight="1" x14ac:dyDescent="0.25"/>
    <row r="1677" s="7" customFormat="1" ht="15" customHeight="1" x14ac:dyDescent="0.25"/>
    <row r="1678" s="7" customFormat="1" ht="15" customHeight="1" x14ac:dyDescent="0.25"/>
    <row r="1679" s="7" customFormat="1" ht="15" customHeight="1" x14ac:dyDescent="0.25"/>
    <row r="1680" s="7" customFormat="1" ht="15" customHeight="1" x14ac:dyDescent="0.25"/>
    <row r="1681" s="7" customFormat="1" ht="15" customHeight="1" x14ac:dyDescent="0.25"/>
    <row r="1682" s="7" customFormat="1" ht="15" customHeight="1" x14ac:dyDescent="0.25"/>
    <row r="1683" s="7" customFormat="1" ht="15" customHeight="1" x14ac:dyDescent="0.25"/>
    <row r="1684" s="7" customFormat="1" ht="15" customHeight="1" x14ac:dyDescent="0.25"/>
    <row r="1685" s="7" customFormat="1" ht="15" customHeight="1" x14ac:dyDescent="0.25"/>
    <row r="1686" s="7" customFormat="1" ht="15" customHeight="1" x14ac:dyDescent="0.25"/>
    <row r="1687" s="7" customFormat="1" ht="15" customHeight="1" x14ac:dyDescent="0.25"/>
    <row r="1688" s="7" customFormat="1" ht="15" customHeight="1" x14ac:dyDescent="0.25"/>
    <row r="1689" s="7" customFormat="1" ht="15" customHeight="1" x14ac:dyDescent="0.25"/>
    <row r="1690" s="7" customFormat="1" ht="15" customHeight="1" x14ac:dyDescent="0.25"/>
    <row r="1691" s="7" customFormat="1" ht="15" customHeight="1" x14ac:dyDescent="0.25"/>
    <row r="1692" s="7" customFormat="1" ht="15" customHeight="1" x14ac:dyDescent="0.25"/>
    <row r="1693" s="7" customFormat="1" ht="15" customHeight="1" x14ac:dyDescent="0.25"/>
    <row r="1694" s="7" customFormat="1" ht="15" customHeight="1" x14ac:dyDescent="0.25"/>
    <row r="1695" s="7" customFormat="1" ht="15" customHeight="1" x14ac:dyDescent="0.25"/>
    <row r="1696" s="7" customFormat="1" ht="15" customHeight="1" x14ac:dyDescent="0.25"/>
    <row r="1697" s="7" customFormat="1" ht="15" customHeight="1" x14ac:dyDescent="0.25"/>
    <row r="1698" s="7" customFormat="1" ht="15" customHeight="1" x14ac:dyDescent="0.25"/>
    <row r="1699" s="7" customFormat="1" ht="15" customHeight="1" x14ac:dyDescent="0.25"/>
    <row r="1700" s="7" customFormat="1" ht="15" customHeight="1" x14ac:dyDescent="0.25"/>
    <row r="1701" s="7" customFormat="1" ht="15" customHeight="1" x14ac:dyDescent="0.25"/>
    <row r="1702" s="7" customFormat="1" ht="15" customHeight="1" x14ac:dyDescent="0.25"/>
    <row r="1703" s="7" customFormat="1" ht="15" customHeight="1" x14ac:dyDescent="0.25"/>
    <row r="1704" s="7" customFormat="1" ht="15" customHeight="1" x14ac:dyDescent="0.25"/>
    <row r="1705" s="7" customFormat="1" ht="15" customHeight="1" x14ac:dyDescent="0.25"/>
    <row r="1706" s="7" customFormat="1" ht="15" customHeight="1" x14ac:dyDescent="0.25"/>
    <row r="1707" s="7" customFormat="1" ht="15" customHeight="1" x14ac:dyDescent="0.25"/>
    <row r="1708" s="7" customFormat="1" ht="15" customHeight="1" x14ac:dyDescent="0.25"/>
    <row r="1709" s="7" customFormat="1" ht="15" customHeight="1" x14ac:dyDescent="0.25"/>
    <row r="1710" s="7" customFormat="1" ht="15" customHeight="1" x14ac:dyDescent="0.25"/>
    <row r="1711" s="7" customFormat="1" ht="15" customHeight="1" x14ac:dyDescent="0.25"/>
    <row r="1712" s="7" customFormat="1" ht="15" customHeight="1" x14ac:dyDescent="0.25"/>
    <row r="1713" s="7" customFormat="1" ht="15" customHeight="1" x14ac:dyDescent="0.25"/>
    <row r="1714" s="7" customFormat="1" ht="15" customHeight="1" x14ac:dyDescent="0.25"/>
    <row r="1715" s="7" customFormat="1" ht="15" customHeight="1" x14ac:dyDescent="0.25"/>
    <row r="1716" s="7" customFormat="1" ht="15" customHeight="1" x14ac:dyDescent="0.25"/>
    <row r="1717" s="7" customFormat="1" ht="15" customHeight="1" x14ac:dyDescent="0.25"/>
    <row r="1718" s="7" customFormat="1" ht="15" customHeight="1" x14ac:dyDescent="0.25"/>
    <row r="1719" s="7" customFormat="1" ht="15" customHeight="1" x14ac:dyDescent="0.25"/>
    <row r="1720" s="7" customFormat="1" ht="15" customHeight="1" x14ac:dyDescent="0.25"/>
    <row r="1721" s="7" customFormat="1" ht="15" customHeight="1" x14ac:dyDescent="0.25"/>
    <row r="1722" s="7" customFormat="1" ht="15" customHeight="1" x14ac:dyDescent="0.25"/>
    <row r="1723" s="7" customFormat="1" ht="15" customHeight="1" x14ac:dyDescent="0.25"/>
    <row r="1724" s="7" customFormat="1" ht="15" customHeight="1" x14ac:dyDescent="0.25"/>
    <row r="1725" s="7" customFormat="1" ht="15" customHeight="1" x14ac:dyDescent="0.25"/>
    <row r="1726" s="7" customFormat="1" ht="15" customHeight="1" x14ac:dyDescent="0.25"/>
    <row r="1727" s="7" customFormat="1" ht="15" customHeight="1" x14ac:dyDescent="0.25"/>
    <row r="1728" s="7" customFormat="1" ht="15" customHeight="1" x14ac:dyDescent="0.25"/>
    <row r="1729" s="7" customFormat="1" ht="15" customHeight="1" x14ac:dyDescent="0.25"/>
    <row r="1730" s="7" customFormat="1" ht="15" customHeight="1" x14ac:dyDescent="0.25"/>
    <row r="1731" s="7" customFormat="1" ht="15" customHeight="1" x14ac:dyDescent="0.25"/>
    <row r="1732" s="7" customFormat="1" ht="15" customHeight="1" x14ac:dyDescent="0.25"/>
    <row r="1733" s="7" customFormat="1" ht="15" customHeight="1" x14ac:dyDescent="0.25"/>
    <row r="1734" s="7" customFormat="1" ht="15" customHeight="1" x14ac:dyDescent="0.25"/>
    <row r="1735" s="7" customFormat="1" ht="15" customHeight="1" x14ac:dyDescent="0.25"/>
    <row r="1736" s="7" customFormat="1" ht="15" customHeight="1" x14ac:dyDescent="0.25"/>
    <row r="1737" s="7" customFormat="1" ht="15" customHeight="1" x14ac:dyDescent="0.25"/>
    <row r="1738" s="7" customFormat="1" ht="15" customHeight="1" x14ac:dyDescent="0.25"/>
    <row r="1739" s="7" customFormat="1" ht="15" customHeight="1" x14ac:dyDescent="0.25"/>
    <row r="1740" s="7" customFormat="1" ht="15" customHeight="1" x14ac:dyDescent="0.25"/>
    <row r="1741" s="7" customFormat="1" ht="15" customHeight="1" x14ac:dyDescent="0.25"/>
    <row r="1742" s="7" customFormat="1" ht="15" customHeight="1" x14ac:dyDescent="0.25"/>
    <row r="1743" s="7" customFormat="1" ht="15" customHeight="1" x14ac:dyDescent="0.25"/>
    <row r="1744" s="7" customFormat="1" ht="15" customHeight="1" x14ac:dyDescent="0.25"/>
    <row r="1745" s="7" customFormat="1" ht="15" customHeight="1" x14ac:dyDescent="0.25"/>
    <row r="1746" s="7" customFormat="1" ht="15" customHeight="1" x14ac:dyDescent="0.25"/>
    <row r="1747" s="7" customFormat="1" ht="15" customHeight="1" x14ac:dyDescent="0.25"/>
    <row r="1748" s="7" customFormat="1" ht="15" customHeight="1" x14ac:dyDescent="0.25"/>
    <row r="1749" s="7" customFormat="1" ht="15" customHeight="1" x14ac:dyDescent="0.25"/>
    <row r="1750" s="7" customFormat="1" ht="15" customHeight="1" x14ac:dyDescent="0.25"/>
    <row r="1751" s="7" customFormat="1" ht="15" customHeight="1" x14ac:dyDescent="0.25"/>
    <row r="1752" s="7" customFormat="1" ht="15" customHeight="1" x14ac:dyDescent="0.25"/>
    <row r="1753" s="7" customFormat="1" ht="15" customHeight="1" x14ac:dyDescent="0.25"/>
    <row r="1754" s="7" customFormat="1" ht="15" customHeight="1" x14ac:dyDescent="0.25"/>
    <row r="1755" s="7" customFormat="1" ht="15" customHeight="1" x14ac:dyDescent="0.25"/>
    <row r="1756" s="7" customFormat="1" ht="15" customHeight="1" x14ac:dyDescent="0.25"/>
    <row r="1757" s="7" customFormat="1" ht="15" customHeight="1" x14ac:dyDescent="0.25"/>
    <row r="1758" s="7" customFormat="1" ht="15" customHeight="1" x14ac:dyDescent="0.25"/>
    <row r="1759" s="7" customFormat="1" ht="15" customHeight="1" x14ac:dyDescent="0.25"/>
    <row r="1760" s="7" customFormat="1" ht="15" customHeight="1" x14ac:dyDescent="0.25"/>
    <row r="1761" s="7" customFormat="1" ht="15" customHeight="1" x14ac:dyDescent="0.25"/>
    <row r="1762" s="7" customFormat="1" ht="15" customHeight="1" x14ac:dyDescent="0.25"/>
    <row r="1763" s="7" customFormat="1" ht="15" customHeight="1" x14ac:dyDescent="0.25"/>
    <row r="1764" s="7" customFormat="1" ht="15" customHeight="1" x14ac:dyDescent="0.25"/>
    <row r="1765" s="7" customFormat="1" ht="15" customHeight="1" x14ac:dyDescent="0.25"/>
    <row r="1766" s="7" customFormat="1" ht="15" customHeight="1" x14ac:dyDescent="0.25"/>
    <row r="1767" s="7" customFormat="1" ht="15" customHeight="1" x14ac:dyDescent="0.25"/>
    <row r="1768" s="7" customFormat="1" ht="15" customHeight="1" x14ac:dyDescent="0.25"/>
    <row r="1769" s="7" customFormat="1" ht="15" customHeight="1" x14ac:dyDescent="0.25"/>
    <row r="1770" s="7" customFormat="1" ht="15" customHeight="1" x14ac:dyDescent="0.25"/>
    <row r="1771" s="7" customFormat="1" ht="15" customHeight="1" x14ac:dyDescent="0.25"/>
    <row r="1772" s="7" customFormat="1" ht="15" customHeight="1" x14ac:dyDescent="0.25"/>
    <row r="1773" s="7" customFormat="1" ht="15" customHeight="1" x14ac:dyDescent="0.25"/>
    <row r="1774" s="7" customFormat="1" ht="15" customHeight="1" x14ac:dyDescent="0.25"/>
    <row r="1775" s="7" customFormat="1" ht="15" customHeight="1" x14ac:dyDescent="0.25"/>
    <row r="1776" s="7" customFormat="1" ht="15" customHeight="1" x14ac:dyDescent="0.25"/>
    <row r="1777" s="7" customFormat="1" ht="15" customHeight="1" x14ac:dyDescent="0.25"/>
    <row r="1778" s="7" customFormat="1" ht="15" customHeight="1" x14ac:dyDescent="0.25"/>
    <row r="1779" s="7" customFormat="1" ht="15" customHeight="1" x14ac:dyDescent="0.25"/>
    <row r="1780" s="7" customFormat="1" ht="15" customHeight="1" x14ac:dyDescent="0.25"/>
    <row r="1781" s="7" customFormat="1" ht="15" customHeight="1" x14ac:dyDescent="0.25"/>
    <row r="1782" s="7" customFormat="1" ht="15" customHeight="1" x14ac:dyDescent="0.25"/>
    <row r="1783" s="7" customFormat="1" ht="15" customHeight="1" x14ac:dyDescent="0.25"/>
    <row r="1784" s="7" customFormat="1" ht="15" customHeight="1" x14ac:dyDescent="0.25"/>
    <row r="1785" s="7" customFormat="1" ht="15" customHeight="1" x14ac:dyDescent="0.25"/>
    <row r="1786" s="7" customFormat="1" ht="15" customHeight="1" x14ac:dyDescent="0.25"/>
    <row r="1787" s="7" customFormat="1" ht="15" customHeight="1" x14ac:dyDescent="0.25"/>
    <row r="1788" s="7" customFormat="1" ht="15" customHeight="1" x14ac:dyDescent="0.25"/>
    <row r="1789" s="7" customFormat="1" ht="15" customHeight="1" x14ac:dyDescent="0.25"/>
    <row r="1790" s="7" customFormat="1" ht="15" customHeight="1" x14ac:dyDescent="0.25"/>
    <row r="1791" s="7" customFormat="1" ht="15" customHeight="1" x14ac:dyDescent="0.25"/>
    <row r="1792" s="7" customFormat="1" ht="15" customHeight="1" x14ac:dyDescent="0.25"/>
    <row r="1793" s="7" customFormat="1" ht="15" customHeight="1" x14ac:dyDescent="0.25"/>
    <row r="1794" s="7" customFormat="1" ht="15" customHeight="1" x14ac:dyDescent="0.25"/>
    <row r="1795" s="7" customFormat="1" ht="15" customHeight="1" x14ac:dyDescent="0.25"/>
    <row r="1796" s="7" customFormat="1" ht="15" customHeight="1" x14ac:dyDescent="0.25"/>
    <row r="1797" s="7" customFormat="1" ht="15" customHeight="1" x14ac:dyDescent="0.25"/>
    <row r="1798" s="7" customFormat="1" ht="15" customHeight="1" x14ac:dyDescent="0.25"/>
    <row r="1799" s="7" customFormat="1" ht="15" customHeight="1" x14ac:dyDescent="0.25"/>
    <row r="1800" s="7" customFormat="1" ht="15" customHeight="1" x14ac:dyDescent="0.25"/>
    <row r="1801" s="7" customFormat="1" ht="15" customHeight="1" x14ac:dyDescent="0.25"/>
    <row r="1802" s="7" customFormat="1" ht="15" customHeight="1" x14ac:dyDescent="0.25"/>
    <row r="1803" s="7" customFormat="1" ht="15" customHeight="1" x14ac:dyDescent="0.25"/>
    <row r="1804" s="7" customFormat="1" ht="15" customHeight="1" x14ac:dyDescent="0.25"/>
    <row r="1805" s="7" customFormat="1" ht="15" customHeight="1" x14ac:dyDescent="0.25"/>
    <row r="1806" s="7" customFormat="1" ht="15" customHeight="1" x14ac:dyDescent="0.25"/>
    <row r="1807" s="7" customFormat="1" ht="15" customHeight="1" x14ac:dyDescent="0.25"/>
    <row r="1808" s="7" customFormat="1" ht="15" customHeight="1" x14ac:dyDescent="0.25"/>
    <row r="1809" s="7" customFormat="1" ht="15" customHeight="1" x14ac:dyDescent="0.25"/>
    <row r="1810" s="7" customFormat="1" ht="15" customHeight="1" x14ac:dyDescent="0.25"/>
    <row r="1811" s="7" customFormat="1" ht="15" customHeight="1" x14ac:dyDescent="0.25"/>
    <row r="1812" s="7" customFormat="1" ht="15" customHeight="1" x14ac:dyDescent="0.25"/>
    <row r="1813" s="7" customFormat="1" ht="15" customHeight="1" x14ac:dyDescent="0.25"/>
    <row r="1814" s="7" customFormat="1" ht="15" customHeight="1" x14ac:dyDescent="0.25"/>
    <row r="1815" s="7" customFormat="1" ht="15" customHeight="1" x14ac:dyDescent="0.25"/>
    <row r="1816" s="7" customFormat="1" ht="15" customHeight="1" x14ac:dyDescent="0.25"/>
    <row r="1817" s="7" customFormat="1" ht="15" customHeight="1" x14ac:dyDescent="0.25"/>
    <row r="1818" s="7" customFormat="1" ht="15" customHeight="1" x14ac:dyDescent="0.25"/>
    <row r="1819" s="7" customFormat="1" ht="15" customHeight="1" x14ac:dyDescent="0.25"/>
    <row r="1820" s="7" customFormat="1" ht="15" customHeight="1" x14ac:dyDescent="0.25"/>
    <row r="1821" s="7" customFormat="1" ht="15" customHeight="1" x14ac:dyDescent="0.25"/>
    <row r="1822" s="7" customFormat="1" ht="15" customHeight="1" x14ac:dyDescent="0.25"/>
    <row r="1823" s="7" customFormat="1" ht="15" customHeight="1" x14ac:dyDescent="0.25"/>
    <row r="1824" s="7" customFormat="1" ht="15" customHeight="1" x14ac:dyDescent="0.25"/>
    <row r="1825" s="7" customFormat="1" ht="15" customHeight="1" x14ac:dyDescent="0.25"/>
    <row r="1826" s="7" customFormat="1" ht="15" customHeight="1" x14ac:dyDescent="0.25"/>
    <row r="1827" s="7" customFormat="1" ht="15" customHeight="1" x14ac:dyDescent="0.25"/>
    <row r="1828" s="7" customFormat="1" ht="15" customHeight="1" x14ac:dyDescent="0.25"/>
    <row r="1829" s="7" customFormat="1" ht="15" customHeight="1" x14ac:dyDescent="0.25"/>
    <row r="1830" s="7" customFormat="1" ht="15" customHeight="1" x14ac:dyDescent="0.25"/>
    <row r="1831" s="7" customFormat="1" ht="15" customHeight="1" x14ac:dyDescent="0.25"/>
    <row r="1832" s="7" customFormat="1" ht="15" customHeight="1" x14ac:dyDescent="0.25"/>
    <row r="1833" s="7" customFormat="1" ht="15" customHeight="1" x14ac:dyDescent="0.25"/>
    <row r="1834" s="7" customFormat="1" ht="15" customHeight="1" x14ac:dyDescent="0.25"/>
    <row r="1835" s="7" customFormat="1" ht="15" customHeight="1" x14ac:dyDescent="0.25"/>
    <row r="1836" s="7" customFormat="1" ht="15" customHeight="1" x14ac:dyDescent="0.25"/>
    <row r="1837" s="7" customFormat="1" ht="15" customHeight="1" x14ac:dyDescent="0.25"/>
    <row r="1838" s="7" customFormat="1" ht="15" customHeight="1" x14ac:dyDescent="0.25"/>
    <row r="1839" s="7" customFormat="1" ht="15" customHeight="1" x14ac:dyDescent="0.25"/>
    <row r="1840" s="7" customFormat="1" ht="15" customHeight="1" x14ac:dyDescent="0.25"/>
    <row r="1841" s="7" customFormat="1" ht="15" customHeight="1" x14ac:dyDescent="0.25"/>
    <row r="1842" s="7" customFormat="1" ht="15" customHeight="1" x14ac:dyDescent="0.25"/>
    <row r="1843" s="7" customFormat="1" ht="15" customHeight="1" x14ac:dyDescent="0.25"/>
    <row r="1844" s="7" customFormat="1" ht="15" customHeight="1" x14ac:dyDescent="0.25"/>
    <row r="1845" s="7" customFormat="1" ht="15" customHeight="1" x14ac:dyDescent="0.25"/>
  </sheetData>
  <sortState ref="A2:AL1847">
    <sortCondition descending="1" ref="C2:C1847"/>
  </sortState>
  <pageMargins left="0.25" right="0.25" top="0.75" bottom="0.75" header="0.3" footer="0.3"/>
  <pageSetup paperSize="8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41"/>
  <sheetViews>
    <sheetView workbookViewId="0">
      <pane xSplit="2" topLeftCell="C1" activePane="topRight" state="frozen"/>
      <selection pane="topRight"/>
    </sheetView>
  </sheetViews>
  <sheetFormatPr defaultColWidth="9.140625" defaultRowHeight="15" customHeight="1" x14ac:dyDescent="0.25"/>
  <cols>
    <col min="1" max="2" width="20.7109375" style="2" customWidth="1"/>
    <col min="3" max="3" width="16.7109375" style="2" customWidth="1"/>
    <col min="4" max="5" width="10.7109375" style="3" customWidth="1"/>
    <col min="6" max="7" width="10.7109375" style="6" customWidth="1"/>
    <col min="8" max="8" width="10.7109375" style="4" customWidth="1"/>
    <col min="9" max="9" width="10.7109375" style="5" customWidth="1"/>
    <col min="10" max="10" width="10.7109375" style="4" customWidth="1"/>
    <col min="11" max="11" width="10.7109375" style="5" customWidth="1"/>
    <col min="14" max="38" width="12.7109375" style="2" customWidth="1"/>
    <col min="39" max="16384" width="9.140625" style="2"/>
  </cols>
  <sheetData>
    <row r="1" spans="1:11" ht="15" customHeight="1" x14ac:dyDescent="0.25">
      <c r="A1" s="39" t="s">
        <v>43</v>
      </c>
      <c r="B1" s="39" t="s">
        <v>8</v>
      </c>
      <c r="C1" s="40" t="s">
        <v>9</v>
      </c>
      <c r="D1" s="35" t="s">
        <v>46</v>
      </c>
      <c r="E1" s="35" t="s">
        <v>47</v>
      </c>
      <c r="F1" s="35" t="s">
        <v>51</v>
      </c>
      <c r="G1" s="35" t="s">
        <v>49</v>
      </c>
      <c r="H1" s="35" t="s">
        <v>48</v>
      </c>
      <c r="I1" s="35" t="s">
        <v>49</v>
      </c>
      <c r="J1" s="35" t="s">
        <v>50</v>
      </c>
      <c r="K1" s="35" t="s">
        <v>49</v>
      </c>
    </row>
    <row r="2" spans="1:11" ht="15" customHeight="1" x14ac:dyDescent="0.3">
      <c r="A2" s="36" t="s">
        <v>382</v>
      </c>
      <c r="B2" s="36" t="s">
        <v>45</v>
      </c>
      <c r="C2" s="37">
        <f>E2+I2+K2+G2</f>
        <v>2656</v>
      </c>
      <c r="D2" s="32">
        <v>13.05</v>
      </c>
      <c r="E2" s="33">
        <f>ROUNDDOWN(IF(D2=0,0,(1010/((18.28/D2)^1.2195))-10),0)</f>
        <v>659</v>
      </c>
      <c r="F2" s="32">
        <v>38.31</v>
      </c>
      <c r="G2" s="33">
        <f>ROUNDDOWN(IF(F2=0,0,(1010/((60.38/F2)^1.1765))-10),0)</f>
        <v>581</v>
      </c>
      <c r="H2" s="32">
        <v>52.94</v>
      </c>
      <c r="I2" s="33">
        <f>ROUNDDOWN(IF(H2=0,0,(1010/((62.58/H2)^1.0309))-10),0)</f>
        <v>840</v>
      </c>
      <c r="J2" s="32">
        <v>44.74</v>
      </c>
      <c r="K2" s="33">
        <f>ROUNDDOWN(IF(J2=0,0,(1010/((71.02/J2)^1.1765))-10),0)</f>
        <v>576</v>
      </c>
    </row>
    <row r="3" spans="1:11" ht="15" customHeight="1" x14ac:dyDescent="0.3">
      <c r="A3" s="38" t="s">
        <v>57</v>
      </c>
      <c r="B3" s="38" t="s">
        <v>7</v>
      </c>
      <c r="C3" s="37">
        <f>E3+I3+K3+G3</f>
        <v>2610</v>
      </c>
      <c r="D3" s="32">
        <v>13.56</v>
      </c>
      <c r="E3" s="33">
        <f>ROUNDDOWN(IF(D3=0,0,(1010/((18.28/D3)^1.2195))-10),0)</f>
        <v>691</v>
      </c>
      <c r="F3" s="32">
        <v>47.72</v>
      </c>
      <c r="G3" s="33">
        <f>ROUNDDOWN(IF(F3=0,0,(1010/((60.38/F3)^1.1765))-10),0)</f>
        <v>755</v>
      </c>
      <c r="H3" s="32">
        <v>38.69</v>
      </c>
      <c r="I3" s="33">
        <f>ROUNDDOWN(IF(H3=0,0,(1010/((62.58/H3)^1.0309))-10),0)</f>
        <v>605</v>
      </c>
      <c r="J3" s="32">
        <v>43.64</v>
      </c>
      <c r="K3" s="33">
        <f>ROUNDDOWN(IF(J3=0,0,(1010/((71.02/J3)^1.1765))-10),0)</f>
        <v>559</v>
      </c>
    </row>
    <row r="4" spans="1:11" ht="15" customHeight="1" x14ac:dyDescent="0.25">
      <c r="A4" s="38" t="s">
        <v>59</v>
      </c>
      <c r="B4" s="38" t="s">
        <v>7</v>
      </c>
      <c r="C4" s="37">
        <f>E4+I4+K4+G4</f>
        <v>2137</v>
      </c>
      <c r="D4" s="32">
        <v>11.9</v>
      </c>
      <c r="E4" s="33">
        <f>ROUNDDOWN(IF(D4=0,0,(1010/((18.28/D4)^1.2195))-10),0)</f>
        <v>588</v>
      </c>
      <c r="F4" s="32">
        <v>37.29</v>
      </c>
      <c r="G4" s="33">
        <f>ROUNDDOWN(IF(F4=0,0,(1010/((60.38/F4)^1.1765))-10),0)</f>
        <v>562</v>
      </c>
      <c r="H4" s="32">
        <v>30.43</v>
      </c>
      <c r="I4" s="33">
        <f>ROUNDDOWN(IF(H4=0,0,(1010/((62.58/H4)^1.0309))-10),0)</f>
        <v>470</v>
      </c>
      <c r="J4" s="32">
        <v>40.86</v>
      </c>
      <c r="K4" s="33">
        <f>ROUNDDOWN(IF(J4=0,0,(1010/((71.02/J4)^1.1765))-10),0)</f>
        <v>517</v>
      </c>
    </row>
    <row r="5" spans="1:11" ht="15" customHeight="1" x14ac:dyDescent="0.25">
      <c r="A5" s="38" t="s">
        <v>58</v>
      </c>
      <c r="B5" s="38" t="s">
        <v>13</v>
      </c>
      <c r="C5" s="37">
        <f>E5+I5+K5+G5</f>
        <v>2058</v>
      </c>
      <c r="D5" s="32">
        <v>11.54</v>
      </c>
      <c r="E5" s="33">
        <f>ROUNDDOWN(IF(D5=0,0,(1010/((18.28/D5)^1.2195))-10),0)</f>
        <v>566</v>
      </c>
      <c r="F5" s="32">
        <v>39.840000000000003</v>
      </c>
      <c r="G5" s="33">
        <f>ROUNDDOWN(IF(F5=0,0,(1010/((60.38/F5)^1.1765))-10),0)</f>
        <v>609</v>
      </c>
      <c r="H5" s="32">
        <v>28.72</v>
      </c>
      <c r="I5" s="33">
        <f>ROUNDDOWN(IF(H5=0,0,(1010/((62.58/H5)^1.0309))-10),0)</f>
        <v>442</v>
      </c>
      <c r="J5" s="32">
        <v>35.82</v>
      </c>
      <c r="K5" s="33">
        <f>ROUNDDOWN(IF(J5=0,0,(1010/((71.02/J5)^1.1765))-10),0)</f>
        <v>441</v>
      </c>
    </row>
    <row r="6" spans="1:11" ht="15" customHeight="1" x14ac:dyDescent="0.25">
      <c r="A6" s="38" t="s">
        <v>60</v>
      </c>
      <c r="B6" s="38" t="s">
        <v>7</v>
      </c>
      <c r="C6" s="37">
        <f>E6+I6+K6+G6</f>
        <v>1719</v>
      </c>
      <c r="D6" s="32">
        <v>8.61</v>
      </c>
      <c r="E6" s="33">
        <f>ROUNDDOWN(IF(D6=0,0,(1010/((18.28/D6)^1.2195))-10),0)</f>
        <v>393</v>
      </c>
      <c r="F6" s="32">
        <v>27.25</v>
      </c>
      <c r="G6" s="33">
        <f>ROUNDDOWN(IF(F6=0,0,(1010/((60.38/F6)^1.1765))-10),0)</f>
        <v>386</v>
      </c>
      <c r="H6" s="32">
        <v>39.78</v>
      </c>
      <c r="I6" s="33">
        <f>ROUNDDOWN(IF(H6=0,0,(1010/((62.58/H6)^1.0309))-10),0)</f>
        <v>623</v>
      </c>
      <c r="J6" s="32">
        <v>27.24</v>
      </c>
      <c r="K6" s="33">
        <f>ROUNDDOWN(IF(J6=0,0,(1010/((71.02/J6)^1.1765))-10),0)</f>
        <v>317</v>
      </c>
    </row>
    <row r="7" spans="1:11" ht="15" customHeight="1" x14ac:dyDescent="0.3">
      <c r="A7" s="38" t="s">
        <v>61</v>
      </c>
      <c r="B7" s="38" t="s">
        <v>13</v>
      </c>
      <c r="C7" s="37">
        <f>E7+I7+K7+G7</f>
        <v>1624</v>
      </c>
      <c r="D7" s="32">
        <v>8.5</v>
      </c>
      <c r="E7" s="33">
        <f>ROUNDDOWN(IF(D7=0,0,(1010/((18.28/D7)^1.2195))-10),0)</f>
        <v>386</v>
      </c>
      <c r="F7" s="32">
        <v>27.03</v>
      </c>
      <c r="G7" s="33">
        <f>ROUNDDOWN(IF(F7=0,0,(1010/((60.38/F7)^1.1765))-10),0)</f>
        <v>382</v>
      </c>
      <c r="H7" s="32">
        <v>26.33</v>
      </c>
      <c r="I7" s="33">
        <f>ROUNDDOWN(IF(H7=0,0,(1010/((62.58/H7)^1.0309))-10),0)</f>
        <v>403</v>
      </c>
      <c r="J7" s="32">
        <v>36.64</v>
      </c>
      <c r="K7" s="33">
        <f>ROUNDDOWN(IF(J7=0,0,(1010/((71.02/J7)^1.1765))-10),0)</f>
        <v>453</v>
      </c>
    </row>
    <row r="8" spans="1:11" ht="15" customHeight="1" x14ac:dyDescent="0.25">
      <c r="A8" s="38" t="s">
        <v>62</v>
      </c>
      <c r="B8" s="38" t="s">
        <v>7</v>
      </c>
      <c r="C8" s="37">
        <f>E8+I8+K8+G8</f>
        <v>1500</v>
      </c>
      <c r="D8" s="32">
        <v>7.72</v>
      </c>
      <c r="E8" s="33">
        <f>ROUNDDOWN(IF(D8=0,0,(1010/((18.28/D8)^1.2195))-10),0)</f>
        <v>343</v>
      </c>
      <c r="F8" s="32">
        <v>27.7</v>
      </c>
      <c r="G8" s="33">
        <f>ROUNDDOWN(IF(F8=0,0,(1010/((60.38/F8)^1.1765))-10),0)</f>
        <v>393</v>
      </c>
      <c r="H8" s="32">
        <v>18.239999999999998</v>
      </c>
      <c r="I8" s="33">
        <f>ROUNDDOWN(IF(H8=0,0,(1010/((62.58/H8)^1.0309))-10),0)</f>
        <v>273</v>
      </c>
      <c r="J8" s="32">
        <v>39.15</v>
      </c>
      <c r="K8" s="33">
        <f>ROUNDDOWN(IF(J8=0,0,(1010/((71.02/J8)^1.1765))-10),0)</f>
        <v>491</v>
      </c>
    </row>
    <row r="9" spans="1:11" ht="15" customHeight="1" x14ac:dyDescent="0.3">
      <c r="A9" s="38" t="s">
        <v>251</v>
      </c>
      <c r="B9" s="38" t="s">
        <v>252</v>
      </c>
      <c r="C9" s="37">
        <f>E9+I9+K9+G9</f>
        <v>1495</v>
      </c>
      <c r="D9" s="32">
        <v>8.18</v>
      </c>
      <c r="E9" s="33">
        <f>ROUNDDOWN(IF(D9=0,0,(1010/((18.28/D9)^1.2195))-10),0)</f>
        <v>368</v>
      </c>
      <c r="F9" s="32">
        <v>23.33</v>
      </c>
      <c r="G9" s="33">
        <f>ROUNDDOWN(IF(F9=0,0,(1010/((60.38/F9)^1.1765))-10),0)</f>
        <v>319</v>
      </c>
      <c r="H9" s="32">
        <v>20.61</v>
      </c>
      <c r="I9" s="33">
        <f>ROUNDDOWN(IF(H9=0,0,(1010/((62.58/H9)^1.0309))-10),0)</f>
        <v>311</v>
      </c>
      <c r="J9" s="32">
        <v>39.590000000000003</v>
      </c>
      <c r="K9" s="33">
        <f>ROUNDDOWN(IF(J9=0,0,(1010/((71.02/J9)^1.1765))-10),0)</f>
        <v>497</v>
      </c>
    </row>
    <row r="10" spans="1:11" ht="15" customHeight="1" x14ac:dyDescent="0.3">
      <c r="A10" s="38" t="s">
        <v>121</v>
      </c>
      <c r="B10" s="38" t="s">
        <v>7</v>
      </c>
      <c r="C10" s="37">
        <f>E10+I10+K10+G10</f>
        <v>1486</v>
      </c>
      <c r="D10" s="32">
        <v>8.5500000000000007</v>
      </c>
      <c r="E10" s="33">
        <f>ROUNDDOWN(IF(D10=0,0,(1010/((18.28/D10)^1.2195))-10),0)</f>
        <v>389</v>
      </c>
      <c r="F10" s="32">
        <v>26.69</v>
      </c>
      <c r="G10" s="33">
        <f>ROUNDDOWN(IF(F10=0,0,(1010/((60.38/F10)^1.1765))-10),0)</f>
        <v>376</v>
      </c>
      <c r="H10" s="32">
        <v>21.54</v>
      </c>
      <c r="I10" s="33">
        <f>ROUNDDOWN(IF(H10=0,0,(1010/((62.58/H10)^1.0309))-10),0)</f>
        <v>326</v>
      </c>
      <c r="J10" s="32">
        <v>32.67</v>
      </c>
      <c r="K10" s="33">
        <f>ROUNDDOWN(IF(J10=0,0,(1010/((71.02/J10)^1.1765))-10),0)</f>
        <v>395</v>
      </c>
    </row>
    <row r="11" spans="1:11" ht="15" customHeight="1" x14ac:dyDescent="0.3">
      <c r="A11" s="38" t="s">
        <v>83</v>
      </c>
      <c r="B11" s="38" t="s">
        <v>7</v>
      </c>
      <c r="C11" s="37">
        <f>E11+I11+K11+G11</f>
        <v>1470</v>
      </c>
      <c r="D11" s="32">
        <v>8.69</v>
      </c>
      <c r="E11" s="33">
        <f>ROUNDDOWN(IF(D11=0,0,(1010/((18.28/D11)^1.2195))-10),0)</f>
        <v>397</v>
      </c>
      <c r="F11" s="32">
        <v>27.75</v>
      </c>
      <c r="G11" s="33">
        <f>ROUNDDOWN(IF(F11=0,0,(1010/((60.38/F11)^1.1765))-10),0)</f>
        <v>394</v>
      </c>
      <c r="H11" s="32">
        <v>24.38</v>
      </c>
      <c r="I11" s="33">
        <f>ROUNDDOWN(IF(H11=0,0,(1010/((62.58/H11)^1.0309))-10),0)</f>
        <v>372</v>
      </c>
      <c r="J11" s="32">
        <v>26.54</v>
      </c>
      <c r="K11" s="33">
        <f>ROUNDDOWN(IF(J11=0,0,(1010/((71.02/J11)^1.1765))-10),0)</f>
        <v>307</v>
      </c>
    </row>
    <row r="12" spans="1:11" ht="15" customHeight="1" x14ac:dyDescent="0.3">
      <c r="A12" s="38" t="s">
        <v>192</v>
      </c>
      <c r="B12" s="38" t="s">
        <v>193</v>
      </c>
      <c r="C12" s="37">
        <f>E12+I12+K12+G12</f>
        <v>1467</v>
      </c>
      <c r="D12" s="32"/>
      <c r="E12" s="33">
        <f>ROUNDDOWN(IF(D12=0,0,(1010/((18.28/D12)^1.2195))-10),0)</f>
        <v>0</v>
      </c>
      <c r="F12" s="32">
        <v>31.94</v>
      </c>
      <c r="G12" s="33">
        <f>ROUNDDOWN(IF(F12=0,0,(1010/((60.38/F12)^1.1765))-10),0)</f>
        <v>467</v>
      </c>
      <c r="H12" s="32">
        <v>26.21</v>
      </c>
      <c r="I12" s="33">
        <f>ROUNDDOWN(IF(H12=0,0,(1010/((62.58/H12)^1.0309))-10),0)</f>
        <v>401</v>
      </c>
      <c r="J12" s="32">
        <v>46.21</v>
      </c>
      <c r="K12" s="33">
        <f>ROUNDDOWN(IF(J12=0,0,(1010/((71.02/J12)^1.1765))-10),0)</f>
        <v>599</v>
      </c>
    </row>
    <row r="13" spans="1:11" ht="15" customHeight="1" x14ac:dyDescent="0.3">
      <c r="A13" s="38" t="s">
        <v>383</v>
      </c>
      <c r="B13" s="38" t="s">
        <v>193</v>
      </c>
      <c r="C13" s="37">
        <f>E13+I13+K13+G13</f>
        <v>1278</v>
      </c>
      <c r="D13" s="32">
        <v>7.08</v>
      </c>
      <c r="E13" s="33">
        <f>ROUNDDOWN(IF(D13=0,0,(1010/((18.28/D13)^1.2195))-10),0)</f>
        <v>307</v>
      </c>
      <c r="F13" s="32">
        <v>21.57</v>
      </c>
      <c r="G13" s="33">
        <f>ROUNDDOWN(IF(F13=0,0,(1010/((60.38/F13)^1.1765))-10),0)</f>
        <v>290</v>
      </c>
      <c r="H13" s="32">
        <v>22.2</v>
      </c>
      <c r="I13" s="33">
        <f>ROUNDDOWN(IF(H13=0,0,(1010/((62.58/H13)^1.0309))-10),0)</f>
        <v>337</v>
      </c>
      <c r="J13" s="32">
        <v>29.16</v>
      </c>
      <c r="K13" s="33">
        <f>ROUNDDOWN(IF(J13=0,0,(1010/((71.02/J13)^1.1765))-10),0)</f>
        <v>344</v>
      </c>
    </row>
    <row r="14" spans="1:11" ht="15" customHeight="1" x14ac:dyDescent="0.25">
      <c r="A14" s="38" t="s">
        <v>134</v>
      </c>
      <c r="B14" s="38" t="s">
        <v>135</v>
      </c>
      <c r="C14" s="37">
        <f>E14+I14+K14+G14</f>
        <v>1245</v>
      </c>
      <c r="D14" s="32">
        <v>12.27</v>
      </c>
      <c r="E14" s="33">
        <f>ROUNDDOWN(IF(D14=0,0,(1010/((18.28/D14)^1.2195))-10),0)</f>
        <v>611</v>
      </c>
      <c r="F14" s="32"/>
      <c r="G14" s="33">
        <f>ROUNDDOWN(IF(F14=0,0,(1010/((60.38/F14)^1.1765))-10),0)</f>
        <v>0</v>
      </c>
      <c r="H14" s="32"/>
      <c r="I14" s="33">
        <f>ROUNDDOWN(IF(H14=0,0,(1010/((62.58/H14)^1.0309))-10),0)</f>
        <v>0</v>
      </c>
      <c r="J14" s="32">
        <v>48.45</v>
      </c>
      <c r="K14" s="33">
        <f>ROUNDDOWN(IF(J14=0,0,(1010/((71.02/J14)^1.1765))-10),0)</f>
        <v>634</v>
      </c>
    </row>
    <row r="15" spans="1:11" ht="15" customHeight="1" x14ac:dyDescent="0.3">
      <c r="A15" s="38" t="s">
        <v>81</v>
      </c>
      <c r="B15" s="38" t="s">
        <v>12</v>
      </c>
      <c r="C15" s="37">
        <f>E15+I15+K15+G15</f>
        <v>1243</v>
      </c>
      <c r="D15" s="32">
        <v>9.94</v>
      </c>
      <c r="E15" s="33">
        <f>ROUNDDOWN(IF(D15=0,0,(1010/((18.28/D15)^1.2195))-10),0)</f>
        <v>470</v>
      </c>
      <c r="F15" s="32">
        <v>26.08</v>
      </c>
      <c r="G15" s="33">
        <f>ROUNDDOWN(IF(F15=0,0,(1010/((60.38/F15)^1.1765))-10),0)</f>
        <v>366</v>
      </c>
      <c r="H15" s="32"/>
      <c r="I15" s="33">
        <f>ROUNDDOWN(IF(H15=0,0,(1010/((62.58/H15)^1.0309))-10),0)</f>
        <v>0</v>
      </c>
      <c r="J15" s="32">
        <v>33.49</v>
      </c>
      <c r="K15" s="33">
        <f>ROUNDDOWN(IF(J15=0,0,(1010/((71.02/J15)^1.1765))-10),0)</f>
        <v>407</v>
      </c>
    </row>
    <row r="16" spans="1:11" ht="15" customHeight="1" x14ac:dyDescent="0.3">
      <c r="A16" s="38" t="s">
        <v>163</v>
      </c>
      <c r="B16" s="38" t="s">
        <v>7</v>
      </c>
      <c r="C16" s="37">
        <f>E16+I16+K16+G16</f>
        <v>1044</v>
      </c>
      <c r="D16" s="32">
        <v>6.22</v>
      </c>
      <c r="E16" s="33">
        <f>ROUNDDOWN(IF(D16=0,0,(1010/((18.28/D16)^1.2195))-10),0)</f>
        <v>261</v>
      </c>
      <c r="F16" s="32">
        <v>18.68</v>
      </c>
      <c r="G16" s="33">
        <f>ROUNDDOWN(IF(F16=0,0,(1010/((60.38/F16)^1.1765))-10),0)</f>
        <v>244</v>
      </c>
      <c r="H16" s="32">
        <v>20.83</v>
      </c>
      <c r="I16" s="33">
        <f>ROUNDDOWN(IF(H16=0,0,(1010/((62.58/H16)^1.0309))-10),0)</f>
        <v>314</v>
      </c>
      <c r="J16" s="32">
        <v>20.61</v>
      </c>
      <c r="K16" s="33">
        <f>ROUNDDOWN(IF(J16=0,0,(1010/((71.02/J16)^1.1765))-10),0)</f>
        <v>225</v>
      </c>
    </row>
    <row r="17" spans="1:11" ht="15" customHeight="1" x14ac:dyDescent="0.3">
      <c r="A17" s="38" t="s">
        <v>136</v>
      </c>
      <c r="B17" s="38" t="s">
        <v>135</v>
      </c>
      <c r="C17" s="37">
        <f>E17+I17+K17+G17</f>
        <v>1018</v>
      </c>
      <c r="D17" s="32">
        <v>8.18</v>
      </c>
      <c r="E17" s="33">
        <f>ROUNDDOWN(IF(D17=0,0,(1010/((18.28/D17)^1.2195))-10),0)</f>
        <v>368</v>
      </c>
      <c r="F17" s="32"/>
      <c r="G17" s="33">
        <f>ROUNDDOWN(IF(F17=0,0,(1010/((60.38/F17)^1.1765))-10),0)</f>
        <v>0</v>
      </c>
      <c r="H17" s="32">
        <v>20.66</v>
      </c>
      <c r="I17" s="33">
        <f>ROUNDDOWN(IF(H17=0,0,(1010/((62.58/H17)^1.0309))-10),0)</f>
        <v>312</v>
      </c>
      <c r="J17" s="32">
        <v>28.77</v>
      </c>
      <c r="K17" s="33">
        <f>ROUNDDOWN(IF(J17=0,0,(1010/((71.02/J17)^1.1765))-10),0)</f>
        <v>338</v>
      </c>
    </row>
    <row r="18" spans="1:11" ht="15" customHeight="1" x14ac:dyDescent="0.3">
      <c r="A18" s="38" t="s">
        <v>82</v>
      </c>
      <c r="B18" s="38" t="s">
        <v>12</v>
      </c>
      <c r="C18" s="37">
        <f>E18+I18+K18+G18</f>
        <v>669</v>
      </c>
      <c r="D18" s="32">
        <v>8.1300000000000008</v>
      </c>
      <c r="E18" s="33">
        <f>ROUNDDOWN(IF(D18=0,0,(1010/((18.28/D18)^1.2195))-10),0)</f>
        <v>366</v>
      </c>
      <c r="F18" s="32">
        <v>22.36</v>
      </c>
      <c r="G18" s="33">
        <f>ROUNDDOWN(IF(F18=0,0,(1010/((60.38/F18)^1.1765))-10),0)</f>
        <v>303</v>
      </c>
      <c r="H18" s="32"/>
      <c r="I18" s="33">
        <f>ROUNDDOWN(IF(H18=0,0,(1010/((62.58/H18)^1.0309))-10),0)</f>
        <v>0</v>
      </c>
      <c r="J18" s="32"/>
      <c r="K18" s="33">
        <f>ROUNDDOWN(IF(J18=0,0,(1010/((71.02/J18)^1.1765))-10),0)</f>
        <v>0</v>
      </c>
    </row>
    <row r="19" spans="1:11" ht="15" customHeight="1" x14ac:dyDescent="0.25">
      <c r="A19" s="38" t="s">
        <v>122</v>
      </c>
      <c r="B19" s="38" t="s">
        <v>7</v>
      </c>
      <c r="C19" s="37">
        <f>E19+I19+K19+G19</f>
        <v>667</v>
      </c>
      <c r="D19" s="32">
        <v>7.54</v>
      </c>
      <c r="E19" s="33">
        <f>ROUNDDOWN(IF(D19=0,0,(1010/((18.28/D19)^1.2195))-10),0)</f>
        <v>333</v>
      </c>
      <c r="F19" s="32">
        <v>24.19</v>
      </c>
      <c r="G19" s="33">
        <f>ROUNDDOWN(IF(F19=0,0,(1010/((60.38/F19)^1.1765))-10),0)</f>
        <v>334</v>
      </c>
      <c r="H19" s="32"/>
      <c r="I19" s="33">
        <f>ROUNDDOWN(IF(H19=0,0,(1010/((62.58/H19)^1.0309))-10),0)</f>
        <v>0</v>
      </c>
      <c r="J19" s="32"/>
      <c r="K19" s="33">
        <f>ROUNDDOWN(IF(J19=0,0,(1010/((71.02/J19)^1.1765))-10),0)</f>
        <v>0</v>
      </c>
    </row>
    <row r="20" spans="1:11" ht="15" customHeight="1" x14ac:dyDescent="0.25">
      <c r="A20" s="38" t="s">
        <v>248</v>
      </c>
      <c r="B20" s="38" t="s">
        <v>249</v>
      </c>
      <c r="C20" s="37">
        <f>E20+I20+K20+G20</f>
        <v>667</v>
      </c>
      <c r="D20" s="32"/>
      <c r="E20" s="33">
        <f>ROUNDDOWN(IF(D20=0,0,(1010/((18.28/D20)^1.2195))-10),0)</f>
        <v>0</v>
      </c>
      <c r="F20" s="32"/>
      <c r="G20" s="33">
        <f>ROUNDDOWN(IF(F20=0,0,(1010/((60.38/F20)^1.1765))-10),0)</f>
        <v>0</v>
      </c>
      <c r="H20" s="32"/>
      <c r="I20" s="33">
        <f>ROUNDDOWN(IF(H20=0,0,(1010/((62.58/H20)^1.0309))-10),0)</f>
        <v>0</v>
      </c>
      <c r="J20" s="32">
        <v>50.56</v>
      </c>
      <c r="K20" s="33">
        <f>ROUNDDOWN(IF(J20=0,0,(1010/((71.02/J20)^1.1765))-10),0)</f>
        <v>667</v>
      </c>
    </row>
    <row r="21" spans="1:11" ht="15" customHeight="1" x14ac:dyDescent="0.3">
      <c r="A21" s="38" t="s">
        <v>253</v>
      </c>
      <c r="B21" s="38" t="s">
        <v>7</v>
      </c>
      <c r="C21" s="37">
        <f>E21+I21+K21+G21</f>
        <v>590</v>
      </c>
      <c r="D21" s="32"/>
      <c r="E21" s="33">
        <f>ROUNDDOWN(IF(D21=0,0,(1010/((18.28/D21)^1.2195))-10),0)</f>
        <v>0</v>
      </c>
      <c r="F21" s="32"/>
      <c r="G21" s="33">
        <f>ROUNDDOWN(IF(F21=0,0,(1010/((60.38/F21)^1.1765))-10),0)</f>
        <v>0</v>
      </c>
      <c r="H21" s="32"/>
      <c r="I21" s="33">
        <f>ROUNDDOWN(IF(H21=0,0,(1010/((62.58/H21)^1.0309))-10),0)</f>
        <v>0</v>
      </c>
      <c r="J21" s="32">
        <v>45.62</v>
      </c>
      <c r="K21" s="33">
        <f>ROUNDDOWN(IF(J21=0,0,(1010/((71.02/J21)^1.1765))-10),0)</f>
        <v>590</v>
      </c>
    </row>
    <row r="22" spans="1:11" ht="15" customHeight="1" x14ac:dyDescent="0.25">
      <c r="A22" s="38" t="s">
        <v>194</v>
      </c>
      <c r="B22" s="38" t="s">
        <v>195</v>
      </c>
      <c r="C22" s="37">
        <f>E22+I22+K22+G22</f>
        <v>510</v>
      </c>
      <c r="D22" s="32"/>
      <c r="E22" s="33">
        <f>ROUNDDOWN(IF(D22=0,0,(1010/((18.28/D22)^1.2195))-10),0)</f>
        <v>0</v>
      </c>
      <c r="F22" s="32">
        <v>16.670000000000002</v>
      </c>
      <c r="G22" s="33">
        <f>ROUNDDOWN(IF(F22=0,0,(1010/((60.38/F22)^1.1765))-10),0)</f>
        <v>212</v>
      </c>
      <c r="H22" s="32"/>
      <c r="I22" s="33">
        <f>ROUNDDOWN(IF(H22=0,0,(1010/((62.58/H22)^1.0309))-10),0)</f>
        <v>0</v>
      </c>
      <c r="J22" s="32">
        <v>25.91</v>
      </c>
      <c r="K22" s="33">
        <f>ROUNDDOWN(IF(J22=0,0,(1010/((71.02/J22)^1.1765))-10),0)</f>
        <v>298</v>
      </c>
    </row>
    <row r="23" spans="1:11" ht="15" customHeight="1" x14ac:dyDescent="0.25">
      <c r="A23" s="38" t="s">
        <v>250</v>
      </c>
      <c r="B23" s="38" t="s">
        <v>45</v>
      </c>
      <c r="C23" s="37">
        <f>E23+I23+K23+G23</f>
        <v>507</v>
      </c>
      <c r="D23" s="32"/>
      <c r="E23" s="33">
        <f>ROUNDDOWN(IF(D23=0,0,(1010/((18.28/D23)^1.2195))-10),0)</f>
        <v>0</v>
      </c>
      <c r="F23" s="32"/>
      <c r="G23" s="33">
        <f>ROUNDDOWN(IF(F23=0,0,(1010/((60.38/F23)^1.1765))-10),0)</f>
        <v>0</v>
      </c>
      <c r="H23" s="32"/>
      <c r="I23" s="33">
        <f>ROUNDDOWN(IF(H23=0,0,(1010/((62.58/H23)^1.0309))-10),0)</f>
        <v>0</v>
      </c>
      <c r="J23" s="32">
        <v>40.22</v>
      </c>
      <c r="K23" s="33">
        <f>ROUNDDOWN(IF(J23=0,0,(1010/((71.02/J23)^1.1765))-10),0)</f>
        <v>507</v>
      </c>
    </row>
    <row r="24" spans="1:11" ht="15" customHeight="1" x14ac:dyDescent="0.25">
      <c r="A24" s="38" t="s">
        <v>180</v>
      </c>
      <c r="B24" s="38" t="s">
        <v>181</v>
      </c>
      <c r="C24" s="37">
        <f>E24+I24+K24+G24</f>
        <v>487</v>
      </c>
      <c r="D24" s="32"/>
      <c r="E24" s="33">
        <f>ROUNDDOWN(IF(D24=0,0,(1010/((18.28/D24)^1.2195))-10),0)</f>
        <v>0</v>
      </c>
      <c r="F24" s="32"/>
      <c r="G24" s="33">
        <f>ROUNDDOWN(IF(F24=0,0,(1010/((60.38/F24)^1.1765))-10),0)</f>
        <v>0</v>
      </c>
      <c r="H24" s="32">
        <v>31.46</v>
      </c>
      <c r="I24" s="33">
        <f>ROUNDDOWN(IF(H24=0,0,(1010/((62.58/H24)^1.0309))-10),0)</f>
        <v>487</v>
      </c>
      <c r="J24" s="32"/>
      <c r="K24" s="33">
        <f>ROUNDDOWN(IF(J24=0,0,(1010/((71.02/J24)^1.1765))-10),0)</f>
        <v>0</v>
      </c>
    </row>
    <row r="25" spans="1:11" ht="15" customHeight="1" x14ac:dyDescent="0.25">
      <c r="A25" s="38" t="s">
        <v>164</v>
      </c>
      <c r="B25" s="38" t="s">
        <v>7</v>
      </c>
      <c r="C25" s="37">
        <f>E25+I25+K25+G25</f>
        <v>439</v>
      </c>
      <c r="D25" s="32">
        <v>6.09</v>
      </c>
      <c r="E25" s="33">
        <f>ROUNDDOWN(IF(D25=0,0,(1010/((18.28/D25)^1.2195))-10),0)</f>
        <v>254</v>
      </c>
      <c r="F25" s="32"/>
      <c r="G25" s="33">
        <f>ROUNDDOWN(IF(F25=0,0,(1010/((60.38/F25)^1.1765))-10),0)</f>
        <v>0</v>
      </c>
      <c r="H25" s="32"/>
      <c r="I25" s="33">
        <f>ROUNDDOWN(IF(H25=0,0,(1010/((62.58/H25)^1.0309))-10),0)</f>
        <v>0</v>
      </c>
      <c r="J25" s="32">
        <v>17.600000000000001</v>
      </c>
      <c r="K25" s="33">
        <f>ROUNDDOWN(IF(J25=0,0,(1010/((71.02/J25)^1.1765))-10),0)</f>
        <v>185</v>
      </c>
    </row>
    <row r="26" spans="1:11" ht="15" customHeight="1" x14ac:dyDescent="0.25">
      <c r="A26" s="38" t="s">
        <v>344</v>
      </c>
      <c r="B26" s="38" t="s">
        <v>203</v>
      </c>
      <c r="C26" s="37">
        <f>E26+I26+K26+G26</f>
        <v>435</v>
      </c>
      <c r="D26" s="32"/>
      <c r="E26" s="33">
        <f>ROUNDDOWN(IF(D26=0,0,(1010/((18.28/D26)^1.2195))-10),0)</f>
        <v>0</v>
      </c>
      <c r="F26" s="32"/>
      <c r="G26" s="33">
        <f>ROUNDDOWN(IF(F26=0,0,(1010/((60.38/F26)^1.1765))-10),0)</f>
        <v>0</v>
      </c>
      <c r="H26" s="32"/>
      <c r="I26" s="33">
        <f>ROUNDDOWN(IF(H26=0,0,(1010/((62.58/H26)^1.0309))-10),0)</f>
        <v>0</v>
      </c>
      <c r="J26" s="32">
        <v>35.44</v>
      </c>
      <c r="K26" s="33">
        <f>ROUNDDOWN(IF(J26=0,0,(1010/((71.02/J26)^1.1765))-10),0)</f>
        <v>435</v>
      </c>
    </row>
    <row r="27" spans="1:11" ht="15" customHeight="1" x14ac:dyDescent="0.25">
      <c r="A27" s="38" t="s">
        <v>254</v>
      </c>
      <c r="B27" s="38" t="s">
        <v>133</v>
      </c>
      <c r="C27" s="37">
        <f>E27+I27+K27+G27</f>
        <v>311</v>
      </c>
      <c r="D27" s="32"/>
      <c r="E27" s="33">
        <f>ROUNDDOWN(IF(D27=0,0,(1010/((18.28/D27)^1.2195))-10),0)</f>
        <v>0</v>
      </c>
      <c r="F27" s="32"/>
      <c r="G27" s="33">
        <f>ROUNDDOWN(IF(F27=0,0,(1010/((60.38/F27)^1.1765))-10),0)</f>
        <v>0</v>
      </c>
      <c r="H27" s="32"/>
      <c r="I27" s="33">
        <f>ROUNDDOWN(IF(H27=0,0,(1010/((62.58/H27)^1.0309))-10),0)</f>
        <v>0</v>
      </c>
      <c r="J27" s="32">
        <v>26.84</v>
      </c>
      <c r="K27" s="33">
        <f>ROUNDDOWN(IF(J27=0,0,(1010/((71.02/J27)^1.1765))-10),0)</f>
        <v>311</v>
      </c>
    </row>
    <row r="28" spans="1:11" ht="15" customHeight="1" x14ac:dyDescent="0.25">
      <c r="A28" s="38" t="s">
        <v>345</v>
      </c>
      <c r="B28" s="38" t="s">
        <v>203</v>
      </c>
      <c r="C28" s="37">
        <f>E28+I28+K28+G28</f>
        <v>297</v>
      </c>
      <c r="D28" s="32"/>
      <c r="E28" s="33">
        <f>ROUNDDOWN(IF(D28=0,0,(1010/((18.28/D28)^1.2195))-10),0)</f>
        <v>0</v>
      </c>
      <c r="F28" s="32"/>
      <c r="G28" s="33">
        <f>ROUNDDOWN(IF(F28=0,0,(1010/((60.38/F28)^1.1765))-10),0)</f>
        <v>0</v>
      </c>
      <c r="H28" s="32"/>
      <c r="I28" s="33">
        <f>ROUNDDOWN(IF(H28=0,0,(1010/((62.58/H28)^1.0309))-10),0)</f>
        <v>0</v>
      </c>
      <c r="J28" s="32">
        <v>25.86</v>
      </c>
      <c r="K28" s="33">
        <f>ROUNDDOWN(IF(J28=0,0,(1010/((71.02/J28)^1.1765))-10),0)</f>
        <v>297</v>
      </c>
    </row>
    <row r="29" spans="1:11" ht="15" customHeight="1" x14ac:dyDescent="0.25">
      <c r="A29" s="38" t="s">
        <v>325</v>
      </c>
      <c r="B29" s="38" t="s">
        <v>223</v>
      </c>
      <c r="C29" s="37">
        <f>E29+I29+K29+G29</f>
        <v>295</v>
      </c>
      <c r="D29" s="32"/>
      <c r="E29" s="33">
        <f>ROUNDDOWN(IF(D29=0,0,(1010/((18.28/D29)^1.2195))-10),0)</f>
        <v>0</v>
      </c>
      <c r="F29" s="32"/>
      <c r="G29" s="33">
        <f>ROUNDDOWN(IF(F29=0,0,(1010/((60.38/F29)^1.1765))-10),0)</f>
        <v>0</v>
      </c>
      <c r="H29" s="32">
        <v>19.64</v>
      </c>
      <c r="I29" s="33">
        <f>ROUNDDOWN(IF(H29=0,0,(1010/((62.58/H29)^1.0309))-10),0)</f>
        <v>295</v>
      </c>
      <c r="J29" s="32"/>
      <c r="K29" s="33">
        <f>ROUNDDOWN(IF(J29=0,0,(1010/((71.02/J29)^1.1765))-10),0)</f>
        <v>0</v>
      </c>
    </row>
    <row r="30" spans="1:11" ht="15" customHeight="1" x14ac:dyDescent="0.25">
      <c r="A30" s="38" t="s">
        <v>255</v>
      </c>
      <c r="B30" s="38" t="s">
        <v>14</v>
      </c>
      <c r="C30" s="37">
        <f>E30+I30+K30+G30</f>
        <v>281</v>
      </c>
      <c r="D30" s="32"/>
      <c r="E30" s="33">
        <f>ROUNDDOWN(IF(D30=0,0,(1010/((18.28/D30)^1.2195))-10),0)</f>
        <v>0</v>
      </c>
      <c r="F30" s="32"/>
      <c r="G30" s="33">
        <f>ROUNDDOWN(IF(F30=0,0,(1010/((60.38/F30)^1.1765))-10),0)</f>
        <v>0</v>
      </c>
      <c r="H30" s="32"/>
      <c r="I30" s="33">
        <f>ROUNDDOWN(IF(H30=0,0,(1010/((62.58/H30)^1.0309))-10),0)</f>
        <v>0</v>
      </c>
      <c r="J30" s="32">
        <v>24.71</v>
      </c>
      <c r="K30" s="33">
        <f>ROUNDDOWN(IF(J30=0,0,(1010/((71.02/J30)^1.1765))-10),0)</f>
        <v>281</v>
      </c>
    </row>
    <row r="31" spans="1:11" ht="15" customHeight="1" x14ac:dyDescent="0.25">
      <c r="A31" s="38" t="s">
        <v>346</v>
      </c>
      <c r="B31" s="38" t="s">
        <v>203</v>
      </c>
      <c r="C31" s="37">
        <f>E31+I31+K31+G31</f>
        <v>273</v>
      </c>
      <c r="D31" s="32"/>
      <c r="E31" s="33">
        <f>ROUNDDOWN(IF(D31=0,0,(1010/((18.28/D31)^1.2195))-10),0)</f>
        <v>0</v>
      </c>
      <c r="F31" s="32"/>
      <c r="G31" s="33">
        <f>ROUNDDOWN(IF(F31=0,0,(1010/((60.38/F31)^1.1765))-10),0)</f>
        <v>0</v>
      </c>
      <c r="H31" s="32"/>
      <c r="I31" s="33">
        <f>ROUNDDOWN(IF(H31=0,0,(1010/((62.58/H31)^1.0309))-10),0)</f>
        <v>0</v>
      </c>
      <c r="J31" s="32">
        <v>24.12</v>
      </c>
      <c r="K31" s="33">
        <f>ROUNDDOWN(IF(J31=0,0,(1010/((71.02/J31)^1.1765))-10),0)</f>
        <v>273</v>
      </c>
    </row>
    <row r="32" spans="1:11" ht="15" customHeight="1" x14ac:dyDescent="0.25">
      <c r="A32" s="38" t="s">
        <v>282</v>
      </c>
      <c r="B32" s="38" t="s">
        <v>7</v>
      </c>
      <c r="C32" s="37">
        <f>E32+I32+K32+G32</f>
        <v>257</v>
      </c>
      <c r="D32" s="32">
        <v>6.14</v>
      </c>
      <c r="E32" s="33">
        <f>ROUNDDOWN(IF(D32=0,0,(1010/((18.28/D32)^1.2195))-10),0)</f>
        <v>257</v>
      </c>
      <c r="F32" s="32"/>
      <c r="G32" s="33">
        <f>ROUNDDOWN(IF(F32=0,0,(1010/((60.38/F32)^1.1765))-10),0)</f>
        <v>0</v>
      </c>
      <c r="H32" s="32"/>
      <c r="I32" s="33">
        <f>ROUNDDOWN(IF(H32=0,0,(1010/((62.58/H32)^1.0309))-10),0)</f>
        <v>0</v>
      </c>
      <c r="J32" s="32"/>
      <c r="K32" s="33">
        <f>ROUNDDOWN(IF(J32=0,0,(1010/((71.02/J32)^1.1765))-10),0)</f>
        <v>0</v>
      </c>
    </row>
    <row r="33" spans="1:11" ht="15" customHeight="1" x14ac:dyDescent="0.25">
      <c r="A33" s="38" t="s">
        <v>347</v>
      </c>
      <c r="B33" s="38" t="s">
        <v>203</v>
      </c>
      <c r="C33" s="37">
        <f>E33+I33+K33+G33</f>
        <v>245</v>
      </c>
      <c r="D33" s="32"/>
      <c r="E33" s="33">
        <f>ROUNDDOWN(IF(D33=0,0,(1010/((18.28/D33)^1.2195))-10),0)</f>
        <v>0</v>
      </c>
      <c r="F33" s="32"/>
      <c r="G33" s="33">
        <f>ROUNDDOWN(IF(F33=0,0,(1010/((60.38/F33)^1.1765))-10),0)</f>
        <v>0</v>
      </c>
      <c r="H33" s="32"/>
      <c r="I33" s="33">
        <f>ROUNDDOWN(IF(H33=0,0,(1010/((62.58/H33)^1.0309))-10),0)</f>
        <v>0</v>
      </c>
      <c r="J33" s="32">
        <v>22.07</v>
      </c>
      <c r="K33" s="33">
        <f>ROUNDDOWN(IF(J33=0,0,(1010/((71.02/J33)^1.1765))-10),0)</f>
        <v>245</v>
      </c>
    </row>
    <row r="34" spans="1:11" ht="15" customHeight="1" x14ac:dyDescent="0.25">
      <c r="A34" s="38" t="s">
        <v>348</v>
      </c>
      <c r="B34" s="38" t="s">
        <v>203</v>
      </c>
      <c r="C34" s="37">
        <f>E34+I34+K34+G34</f>
        <v>162</v>
      </c>
      <c r="D34" s="32"/>
      <c r="E34" s="33">
        <f>ROUNDDOWN(IF(D34=0,0,(1010/((18.28/D34)^1.2195))-10),0)</f>
        <v>0</v>
      </c>
      <c r="F34" s="32">
        <v>13.42</v>
      </c>
      <c r="G34" s="33">
        <f>ROUNDDOWN(IF(F34=0,0,(1010/((60.38/F34)^1.1765))-10),0)</f>
        <v>162</v>
      </c>
      <c r="H34" s="32"/>
      <c r="I34" s="33">
        <f>ROUNDDOWN(IF(H34=0,0,(1010/((62.58/H34)^1.0309))-10),0)</f>
        <v>0</v>
      </c>
      <c r="J34" s="32"/>
      <c r="K34" s="33">
        <f>ROUNDDOWN(IF(J34=0,0,(1010/((71.02/J34)^1.1765))-10),0)</f>
        <v>0</v>
      </c>
    </row>
    <row r="35" spans="1:11" ht="15" customHeight="1" x14ac:dyDescent="0.25">
      <c r="A35" s="38" t="s">
        <v>349</v>
      </c>
      <c r="B35" s="38" t="s">
        <v>203</v>
      </c>
      <c r="C35" s="37">
        <f>E35+I35+K35+G35</f>
        <v>122</v>
      </c>
      <c r="D35" s="32"/>
      <c r="E35" s="33">
        <f>ROUNDDOWN(IF(D35=0,0,(1010/((18.28/D35)^1.2195))-10),0)</f>
        <v>0</v>
      </c>
      <c r="F35" s="32">
        <v>10.74</v>
      </c>
      <c r="G35" s="33">
        <f>ROUNDDOWN(IF(F35=0,0,(1010/((60.38/F35)^1.1765))-10),0)</f>
        <v>122</v>
      </c>
      <c r="H35" s="32"/>
      <c r="I35" s="33">
        <f>ROUNDDOWN(IF(H35=0,0,(1010/((62.58/H35)^1.0309))-10),0)</f>
        <v>0</v>
      </c>
      <c r="J35" s="32"/>
      <c r="K35" s="33">
        <f>ROUNDDOWN(IF(J35=0,0,(1010/((71.02/J35)^1.1765))-10),0)</f>
        <v>0</v>
      </c>
    </row>
    <row r="36" spans="1:11" ht="15" customHeight="1" x14ac:dyDescent="0.25">
      <c r="A36" s="34" t="s">
        <v>350</v>
      </c>
      <c r="B36" s="34" t="s">
        <v>203</v>
      </c>
      <c r="C36" s="41">
        <f>E36+I36+K36+G36</f>
        <v>107</v>
      </c>
      <c r="D36" s="42"/>
      <c r="E36" s="43">
        <f>ROUNDDOWN(IF(D36=0,0,(1010/((18.28/D36)^1.2195))-10),0)</f>
        <v>0</v>
      </c>
      <c r="F36" s="42">
        <v>9.69</v>
      </c>
      <c r="G36" s="43">
        <f>ROUNDDOWN(IF(F36=0,0,(1010/((60.38/F36)^1.1765))-10),0)</f>
        <v>107</v>
      </c>
      <c r="H36" s="42"/>
      <c r="I36" s="43">
        <f>ROUNDDOWN(IF(H36=0,0,(1010/((62.58/H36)^1.0309))-10),0)</f>
        <v>0</v>
      </c>
      <c r="J36" s="42"/>
      <c r="K36" s="43">
        <f>ROUNDDOWN(IF(J36=0,0,(1010/((71.02/J36)^1.1765))-10),0)</f>
        <v>0</v>
      </c>
    </row>
    <row r="37" spans="1:11" s="7" customFormat="1" ht="15" customHeight="1" x14ac:dyDescent="0.25"/>
    <row r="38" spans="1:11" s="7" customFormat="1" ht="15" customHeight="1" x14ac:dyDescent="0.25"/>
    <row r="39" spans="1:11" s="7" customFormat="1" ht="15" customHeight="1" x14ac:dyDescent="0.25"/>
    <row r="40" spans="1:11" s="7" customFormat="1" ht="15" customHeight="1" x14ac:dyDescent="0.25"/>
    <row r="41" spans="1:11" s="7" customFormat="1" ht="15" customHeight="1" x14ac:dyDescent="0.25"/>
    <row r="42" spans="1:11" s="7" customFormat="1" ht="15" customHeight="1" x14ac:dyDescent="0.25"/>
    <row r="43" spans="1:11" s="7" customFormat="1" ht="15" customHeight="1" x14ac:dyDescent="0.25"/>
    <row r="44" spans="1:11" s="7" customFormat="1" ht="15" customHeight="1" x14ac:dyDescent="0.25"/>
    <row r="45" spans="1:11" s="7" customFormat="1" ht="15" customHeight="1" x14ac:dyDescent="0.25"/>
    <row r="46" spans="1:11" s="7" customFormat="1" ht="15" customHeight="1" x14ac:dyDescent="0.25"/>
    <row r="47" spans="1:11" s="7" customFormat="1" ht="15" customHeight="1" x14ac:dyDescent="0.25"/>
    <row r="48" spans="1:11" s="7" customFormat="1" ht="15" customHeight="1" x14ac:dyDescent="0.25"/>
    <row r="49" s="7" customFormat="1" ht="15" customHeight="1" x14ac:dyDescent="0.25"/>
    <row r="50" s="7" customFormat="1" ht="15" customHeight="1" x14ac:dyDescent="0.25"/>
    <row r="51" s="7" customFormat="1" ht="15" customHeight="1" x14ac:dyDescent="0.25"/>
    <row r="52" s="7" customFormat="1" ht="15" customHeight="1" x14ac:dyDescent="0.25"/>
    <row r="53" s="7" customFormat="1" ht="15" customHeight="1" x14ac:dyDescent="0.25"/>
    <row r="54" s="7" customFormat="1" ht="15" customHeight="1" x14ac:dyDescent="0.25"/>
    <row r="55" s="7" customFormat="1" ht="15" customHeight="1" x14ac:dyDescent="0.25"/>
    <row r="56" s="7" customFormat="1" ht="15" customHeight="1" x14ac:dyDescent="0.25"/>
    <row r="57" s="7" customFormat="1" ht="15" customHeight="1" x14ac:dyDescent="0.25"/>
    <row r="58" s="7" customFormat="1" ht="15" customHeight="1" x14ac:dyDescent="0.25"/>
    <row r="59" s="7" customFormat="1" ht="15" customHeight="1" x14ac:dyDescent="0.25"/>
    <row r="60" s="7" customFormat="1" ht="15" customHeight="1" x14ac:dyDescent="0.25"/>
    <row r="61" s="7" customFormat="1" ht="15" customHeight="1" x14ac:dyDescent="0.25"/>
    <row r="62" s="7" customFormat="1" ht="15" customHeight="1" x14ac:dyDescent="0.25"/>
    <row r="63" s="7" customFormat="1" ht="15" customHeight="1" x14ac:dyDescent="0.25"/>
    <row r="64" s="7" customFormat="1" ht="15" customHeight="1" x14ac:dyDescent="0.25"/>
    <row r="65" s="7" customFormat="1" ht="15" customHeight="1" x14ac:dyDescent="0.25"/>
    <row r="66" s="7" customFormat="1" ht="15" customHeight="1" x14ac:dyDescent="0.25"/>
    <row r="67" s="7" customFormat="1" ht="15" customHeight="1" x14ac:dyDescent="0.25"/>
    <row r="68" s="7" customFormat="1" ht="15" customHeight="1" x14ac:dyDescent="0.25"/>
    <row r="69" s="7" customFormat="1" ht="15" customHeight="1" x14ac:dyDescent="0.25"/>
    <row r="70" s="7" customFormat="1" ht="15" customHeight="1" x14ac:dyDescent="0.25"/>
    <row r="71" s="7" customFormat="1" ht="15" customHeight="1" x14ac:dyDescent="0.25"/>
    <row r="72" s="7" customFormat="1" ht="15" customHeight="1" x14ac:dyDescent="0.25"/>
    <row r="73" s="7" customFormat="1" ht="15" customHeight="1" x14ac:dyDescent="0.25"/>
    <row r="74" s="7" customFormat="1" ht="15" customHeight="1" x14ac:dyDescent="0.25"/>
    <row r="75" s="7" customFormat="1" ht="15" customHeight="1" x14ac:dyDescent="0.25"/>
    <row r="76" s="7" customFormat="1" ht="15" customHeight="1" x14ac:dyDescent="0.25"/>
    <row r="77" s="7" customFormat="1" ht="15" customHeight="1" x14ac:dyDescent="0.25"/>
    <row r="78" s="7" customFormat="1" ht="15" customHeight="1" x14ac:dyDescent="0.25"/>
    <row r="79" s="7" customFormat="1" ht="15" customHeight="1" x14ac:dyDescent="0.25"/>
    <row r="80" s="7" customFormat="1" ht="15" customHeight="1" x14ac:dyDescent="0.25"/>
    <row r="81" s="7" customFormat="1" ht="15" customHeight="1" x14ac:dyDescent="0.25"/>
    <row r="82" s="7" customFormat="1" ht="15" customHeight="1" x14ac:dyDescent="0.25"/>
    <row r="83" s="7" customFormat="1" ht="15" customHeight="1" x14ac:dyDescent="0.25"/>
    <row r="84" s="7" customFormat="1" ht="15" customHeight="1" x14ac:dyDescent="0.25"/>
    <row r="85" s="7" customFormat="1" ht="15" customHeight="1" x14ac:dyDescent="0.25"/>
    <row r="86" s="7" customFormat="1" ht="15" customHeight="1" x14ac:dyDescent="0.25"/>
    <row r="87" s="7" customFormat="1" ht="15" customHeight="1" x14ac:dyDescent="0.25"/>
    <row r="88" s="7" customFormat="1" ht="15" customHeight="1" x14ac:dyDescent="0.25"/>
    <row r="89" s="7" customFormat="1" ht="15" customHeight="1" x14ac:dyDescent="0.25"/>
    <row r="90" s="7" customFormat="1" ht="15" customHeight="1" x14ac:dyDescent="0.25"/>
    <row r="91" s="7" customFormat="1" ht="15" customHeight="1" x14ac:dyDescent="0.25"/>
    <row r="92" s="7" customFormat="1" ht="15" customHeight="1" x14ac:dyDescent="0.25"/>
    <row r="93" s="7" customFormat="1" ht="15" customHeight="1" x14ac:dyDescent="0.25"/>
    <row r="94" s="7" customFormat="1" ht="15" customHeight="1" x14ac:dyDescent="0.25"/>
    <row r="95" s="7" customFormat="1" ht="15" customHeight="1" x14ac:dyDescent="0.25"/>
    <row r="96" s="7" customFormat="1" ht="15" customHeight="1" x14ac:dyDescent="0.25"/>
    <row r="97" s="7" customFormat="1" ht="15" customHeight="1" x14ac:dyDescent="0.25"/>
    <row r="98" s="7" customFormat="1" ht="15" customHeight="1" x14ac:dyDescent="0.25"/>
    <row r="99" s="7" customFormat="1" ht="15" customHeight="1" x14ac:dyDescent="0.25"/>
    <row r="100" s="7" customFormat="1" ht="15" customHeight="1" x14ac:dyDescent="0.25"/>
    <row r="101" s="7" customFormat="1" ht="15" customHeight="1" x14ac:dyDescent="0.25"/>
    <row r="102" s="7" customFormat="1" ht="15" customHeight="1" x14ac:dyDescent="0.25"/>
    <row r="103" s="7" customFormat="1" ht="15" customHeight="1" x14ac:dyDescent="0.25"/>
    <row r="104" s="7" customFormat="1" ht="15" customHeight="1" x14ac:dyDescent="0.25"/>
    <row r="105" s="7" customFormat="1" ht="15" customHeight="1" x14ac:dyDescent="0.25"/>
    <row r="106" s="7" customFormat="1" ht="15" customHeight="1" x14ac:dyDescent="0.25"/>
    <row r="107" s="7" customFormat="1" ht="15" customHeight="1" x14ac:dyDescent="0.25"/>
    <row r="108" s="7" customFormat="1" ht="15" customHeight="1" x14ac:dyDescent="0.25"/>
    <row r="109" s="7" customFormat="1" ht="15" customHeight="1" x14ac:dyDescent="0.25"/>
    <row r="110" s="7" customFormat="1" ht="15" customHeight="1" x14ac:dyDescent="0.25"/>
    <row r="111" s="7" customFormat="1" ht="15" customHeight="1" x14ac:dyDescent="0.25"/>
    <row r="112" s="7" customFormat="1" ht="15" customHeight="1" x14ac:dyDescent="0.25"/>
    <row r="113" s="7" customFormat="1" ht="15" customHeight="1" x14ac:dyDescent="0.25"/>
    <row r="114" s="7" customFormat="1" ht="15" customHeight="1" x14ac:dyDescent="0.25"/>
    <row r="115" s="7" customFormat="1" ht="15" customHeight="1" x14ac:dyDescent="0.25"/>
    <row r="116" s="7" customFormat="1" ht="15" customHeight="1" x14ac:dyDescent="0.25"/>
    <row r="117" s="7" customFormat="1" ht="15" customHeight="1" x14ac:dyDescent="0.25"/>
    <row r="118" s="7" customFormat="1" ht="15" customHeight="1" x14ac:dyDescent="0.25"/>
    <row r="119" s="7" customFormat="1" ht="15" customHeight="1" x14ac:dyDescent="0.25"/>
    <row r="120" s="7" customFormat="1" ht="15" customHeight="1" x14ac:dyDescent="0.25"/>
    <row r="121" s="7" customFormat="1" ht="15" customHeight="1" x14ac:dyDescent="0.25"/>
    <row r="122" s="7" customFormat="1" ht="15" customHeight="1" x14ac:dyDescent="0.25"/>
    <row r="123" s="7" customFormat="1" ht="15" customHeight="1" x14ac:dyDescent="0.25"/>
    <row r="124" s="7" customFormat="1" ht="15" customHeight="1" x14ac:dyDescent="0.25"/>
    <row r="125" s="7" customFormat="1" ht="15" customHeight="1" x14ac:dyDescent="0.25"/>
    <row r="126" s="7" customFormat="1" ht="15" customHeight="1" x14ac:dyDescent="0.25"/>
    <row r="127" s="7" customFormat="1" ht="15" customHeight="1" x14ac:dyDescent="0.25"/>
    <row r="128" s="7" customFormat="1" ht="15" customHeight="1" x14ac:dyDescent="0.25"/>
    <row r="129" s="7" customFormat="1" ht="15" customHeight="1" x14ac:dyDescent="0.25"/>
    <row r="130" s="7" customFormat="1" ht="15" customHeight="1" x14ac:dyDescent="0.25"/>
    <row r="131" s="7" customFormat="1" ht="15" customHeight="1" x14ac:dyDescent="0.25"/>
    <row r="132" s="7" customFormat="1" ht="15" customHeight="1" x14ac:dyDescent="0.25"/>
    <row r="133" s="7" customFormat="1" ht="15" customHeight="1" x14ac:dyDescent="0.25"/>
    <row r="134" s="7" customFormat="1" ht="15" customHeight="1" x14ac:dyDescent="0.25"/>
    <row r="135" s="7" customFormat="1" ht="15" customHeight="1" x14ac:dyDescent="0.25"/>
    <row r="136" s="7" customFormat="1" ht="15" customHeight="1" x14ac:dyDescent="0.25"/>
    <row r="137" s="7" customFormat="1" ht="15" customHeight="1" x14ac:dyDescent="0.25"/>
    <row r="138" s="7" customFormat="1" ht="15" customHeight="1" x14ac:dyDescent="0.25"/>
    <row r="139" s="7" customFormat="1" ht="15" customHeight="1" x14ac:dyDescent="0.25"/>
    <row r="140" s="7" customFormat="1" ht="15" customHeight="1" x14ac:dyDescent="0.25"/>
    <row r="141" s="7" customFormat="1" ht="15" customHeight="1" x14ac:dyDescent="0.25"/>
    <row r="142" s="7" customFormat="1" ht="15" customHeight="1" x14ac:dyDescent="0.25"/>
    <row r="143" s="7" customFormat="1" ht="15" customHeight="1" x14ac:dyDescent="0.25"/>
    <row r="144" s="7" customFormat="1" ht="15" customHeight="1" x14ac:dyDescent="0.25"/>
    <row r="145" s="7" customFormat="1" ht="15" customHeight="1" x14ac:dyDescent="0.25"/>
    <row r="146" s="7" customFormat="1" ht="15" customHeight="1" x14ac:dyDescent="0.25"/>
    <row r="147" s="7" customFormat="1" ht="15" customHeight="1" x14ac:dyDescent="0.25"/>
    <row r="148" s="7" customFormat="1" ht="15" customHeight="1" x14ac:dyDescent="0.25"/>
    <row r="149" s="7" customFormat="1" ht="15" customHeight="1" x14ac:dyDescent="0.25"/>
    <row r="150" s="7" customFormat="1" ht="15" customHeight="1" x14ac:dyDescent="0.25"/>
    <row r="151" s="7" customFormat="1" ht="15" customHeight="1" x14ac:dyDescent="0.25"/>
    <row r="152" s="7" customFormat="1" ht="15" customHeight="1" x14ac:dyDescent="0.25"/>
    <row r="153" s="7" customFormat="1" ht="15" customHeight="1" x14ac:dyDescent="0.25"/>
    <row r="154" s="7" customFormat="1" ht="15" customHeight="1" x14ac:dyDescent="0.25"/>
    <row r="155" s="7" customFormat="1" ht="15" customHeight="1" x14ac:dyDescent="0.25"/>
    <row r="156" s="7" customFormat="1" ht="15" customHeight="1" x14ac:dyDescent="0.25"/>
    <row r="157" s="7" customFormat="1" ht="15" customHeight="1" x14ac:dyDescent="0.25"/>
    <row r="158" s="7" customFormat="1" ht="15" customHeight="1" x14ac:dyDescent="0.25"/>
    <row r="159" s="7" customFormat="1" ht="15" customHeight="1" x14ac:dyDescent="0.25"/>
    <row r="160" s="7" customFormat="1" ht="15" customHeight="1" x14ac:dyDescent="0.25"/>
    <row r="161" s="7" customFormat="1" ht="15" customHeight="1" x14ac:dyDescent="0.25"/>
    <row r="162" s="7" customFormat="1" ht="15" customHeight="1" x14ac:dyDescent="0.25"/>
    <row r="163" s="7" customFormat="1" ht="15" customHeight="1" x14ac:dyDescent="0.25"/>
    <row r="164" s="7" customFormat="1" ht="15" customHeight="1" x14ac:dyDescent="0.25"/>
    <row r="165" s="7" customFormat="1" ht="15" customHeight="1" x14ac:dyDescent="0.25"/>
    <row r="166" s="7" customFormat="1" ht="15" customHeight="1" x14ac:dyDescent="0.25"/>
    <row r="167" s="7" customFormat="1" ht="15" customHeight="1" x14ac:dyDescent="0.25"/>
    <row r="168" s="7" customFormat="1" ht="15" customHeight="1" x14ac:dyDescent="0.25"/>
    <row r="169" s="7" customFormat="1" ht="15" customHeight="1" x14ac:dyDescent="0.25"/>
    <row r="170" s="7" customFormat="1" ht="15" customHeight="1" x14ac:dyDescent="0.25"/>
    <row r="171" s="7" customFormat="1" ht="15" customHeight="1" x14ac:dyDescent="0.25"/>
    <row r="172" s="7" customFormat="1" ht="15" customHeight="1" x14ac:dyDescent="0.25"/>
    <row r="173" s="7" customFormat="1" ht="15" customHeight="1" x14ac:dyDescent="0.25"/>
    <row r="174" s="7" customFormat="1" ht="15" customHeight="1" x14ac:dyDescent="0.25"/>
    <row r="175" s="7" customFormat="1" ht="15" customHeight="1" x14ac:dyDescent="0.25"/>
    <row r="176" s="7" customFormat="1" ht="15" customHeight="1" x14ac:dyDescent="0.25"/>
    <row r="177" s="7" customFormat="1" ht="15" customHeight="1" x14ac:dyDescent="0.25"/>
    <row r="178" s="7" customFormat="1" ht="15" customHeight="1" x14ac:dyDescent="0.25"/>
    <row r="179" s="7" customFormat="1" ht="15" customHeight="1" x14ac:dyDescent="0.25"/>
    <row r="180" s="7" customFormat="1" ht="15" customHeight="1" x14ac:dyDescent="0.25"/>
    <row r="181" s="7" customFormat="1" ht="15" customHeight="1" x14ac:dyDescent="0.25"/>
    <row r="182" s="7" customFormat="1" ht="15" customHeight="1" x14ac:dyDescent="0.25"/>
    <row r="183" s="7" customFormat="1" ht="15" customHeight="1" x14ac:dyDescent="0.25"/>
    <row r="184" s="7" customFormat="1" ht="15" customHeight="1" x14ac:dyDescent="0.25"/>
    <row r="185" s="7" customFormat="1" ht="15" customHeight="1" x14ac:dyDescent="0.25"/>
    <row r="186" s="7" customFormat="1" ht="15" customHeight="1" x14ac:dyDescent="0.25"/>
    <row r="187" s="7" customFormat="1" ht="15" customHeight="1" x14ac:dyDescent="0.25"/>
    <row r="188" s="7" customFormat="1" ht="15" customHeight="1" x14ac:dyDescent="0.25"/>
    <row r="189" s="7" customFormat="1" ht="15" customHeight="1" x14ac:dyDescent="0.25"/>
    <row r="190" s="7" customFormat="1" ht="15" customHeight="1" x14ac:dyDescent="0.25"/>
    <row r="191" s="7" customFormat="1" ht="15" customHeight="1" x14ac:dyDescent="0.25"/>
    <row r="192" s="7" customFormat="1" ht="15" customHeight="1" x14ac:dyDescent="0.25"/>
    <row r="193" s="7" customFormat="1" ht="15" customHeight="1" x14ac:dyDescent="0.25"/>
    <row r="194" s="7" customFormat="1" ht="15" customHeight="1" x14ac:dyDescent="0.25"/>
    <row r="195" s="7" customFormat="1" ht="15" customHeight="1" x14ac:dyDescent="0.25"/>
    <row r="196" s="7" customFormat="1" ht="15" customHeight="1" x14ac:dyDescent="0.25"/>
    <row r="197" s="7" customFormat="1" ht="15" customHeight="1" x14ac:dyDescent="0.25"/>
    <row r="198" s="7" customFormat="1" ht="15" customHeight="1" x14ac:dyDescent="0.25"/>
    <row r="199" s="7" customFormat="1" ht="15" customHeight="1" x14ac:dyDescent="0.25"/>
    <row r="200" s="7" customFormat="1" ht="15" customHeight="1" x14ac:dyDescent="0.25"/>
    <row r="201" s="7" customFormat="1" ht="15" customHeight="1" x14ac:dyDescent="0.25"/>
    <row r="202" s="7" customFormat="1" ht="15" customHeight="1" x14ac:dyDescent="0.25"/>
    <row r="203" s="7" customFormat="1" ht="15" customHeight="1" x14ac:dyDescent="0.25"/>
    <row r="204" s="7" customFormat="1" ht="15" customHeight="1" x14ac:dyDescent="0.25"/>
    <row r="205" s="7" customFormat="1" ht="15" customHeight="1" x14ac:dyDescent="0.25"/>
    <row r="206" s="7" customFormat="1" ht="15" customHeight="1" x14ac:dyDescent="0.25"/>
    <row r="207" s="7" customFormat="1" ht="15" customHeight="1" x14ac:dyDescent="0.25"/>
    <row r="208" s="7" customFormat="1" ht="15" customHeight="1" x14ac:dyDescent="0.25"/>
    <row r="209" s="7" customFormat="1" ht="15" customHeight="1" x14ac:dyDescent="0.25"/>
    <row r="210" s="7" customFormat="1" ht="15" customHeight="1" x14ac:dyDescent="0.25"/>
    <row r="211" s="7" customFormat="1" ht="15" customHeight="1" x14ac:dyDescent="0.25"/>
    <row r="212" s="7" customFormat="1" ht="15" customHeight="1" x14ac:dyDescent="0.25"/>
    <row r="213" s="7" customFormat="1" ht="15" customHeight="1" x14ac:dyDescent="0.25"/>
    <row r="214" s="7" customFormat="1" ht="15" customHeight="1" x14ac:dyDescent="0.25"/>
    <row r="215" s="7" customFormat="1" ht="15" customHeight="1" x14ac:dyDescent="0.25"/>
    <row r="216" s="7" customFormat="1" ht="15" customHeight="1" x14ac:dyDescent="0.25"/>
    <row r="217" s="7" customFormat="1" ht="15" customHeight="1" x14ac:dyDescent="0.25"/>
    <row r="218" s="7" customFormat="1" ht="15" customHeight="1" x14ac:dyDescent="0.25"/>
    <row r="219" s="7" customFormat="1" ht="15" customHeight="1" x14ac:dyDescent="0.25"/>
    <row r="220" s="7" customFormat="1" ht="15" customHeight="1" x14ac:dyDescent="0.25"/>
    <row r="221" s="7" customFormat="1" ht="15" customHeight="1" x14ac:dyDescent="0.25"/>
    <row r="222" s="7" customFormat="1" ht="15" customHeight="1" x14ac:dyDescent="0.25"/>
    <row r="223" s="7" customFormat="1" ht="15" customHeight="1" x14ac:dyDescent="0.25"/>
    <row r="224" s="7" customFormat="1" ht="15" customHeight="1" x14ac:dyDescent="0.25"/>
    <row r="225" s="7" customFormat="1" ht="15" customHeight="1" x14ac:dyDescent="0.25"/>
    <row r="226" s="7" customFormat="1" ht="15" customHeight="1" x14ac:dyDescent="0.25"/>
    <row r="227" s="7" customFormat="1" ht="15" customHeight="1" x14ac:dyDescent="0.25"/>
    <row r="228" s="7" customFormat="1" ht="15" customHeight="1" x14ac:dyDescent="0.25"/>
    <row r="229" s="7" customFormat="1" ht="15" customHeight="1" x14ac:dyDescent="0.25"/>
    <row r="230" s="7" customFormat="1" ht="15" customHeight="1" x14ac:dyDescent="0.25"/>
    <row r="231" s="7" customFormat="1" ht="15" customHeight="1" x14ac:dyDescent="0.25"/>
    <row r="232" s="7" customFormat="1" ht="15" customHeight="1" x14ac:dyDescent="0.25"/>
    <row r="233" s="7" customFormat="1" ht="15" customHeight="1" x14ac:dyDescent="0.25"/>
    <row r="234" s="7" customFormat="1" ht="15" customHeight="1" x14ac:dyDescent="0.25"/>
    <row r="235" s="7" customFormat="1" ht="15" customHeight="1" x14ac:dyDescent="0.25"/>
    <row r="236" s="7" customFormat="1" ht="15" customHeight="1" x14ac:dyDescent="0.25"/>
    <row r="237" s="7" customFormat="1" ht="15" customHeight="1" x14ac:dyDescent="0.25"/>
    <row r="238" s="7" customFormat="1" ht="15" customHeight="1" x14ac:dyDescent="0.25"/>
    <row r="239" s="7" customFormat="1" ht="15" customHeight="1" x14ac:dyDescent="0.25"/>
    <row r="240" s="7" customFormat="1" ht="15" customHeight="1" x14ac:dyDescent="0.25"/>
    <row r="241" s="7" customFormat="1" ht="15" customHeight="1" x14ac:dyDescent="0.25"/>
    <row r="242" s="7" customFormat="1" ht="15" customHeight="1" x14ac:dyDescent="0.25"/>
    <row r="243" s="7" customFormat="1" ht="15" customHeight="1" x14ac:dyDescent="0.25"/>
    <row r="244" s="7" customFormat="1" ht="15" customHeight="1" x14ac:dyDescent="0.25"/>
    <row r="245" s="7" customFormat="1" ht="15" customHeight="1" x14ac:dyDescent="0.25"/>
    <row r="246" s="7" customFormat="1" ht="15" customHeight="1" x14ac:dyDescent="0.25"/>
    <row r="247" s="7" customFormat="1" ht="15" customHeight="1" x14ac:dyDescent="0.25"/>
    <row r="248" s="7" customFormat="1" ht="15" customHeight="1" x14ac:dyDescent="0.25"/>
    <row r="249" s="7" customFormat="1" ht="15" customHeight="1" x14ac:dyDescent="0.25"/>
    <row r="250" s="7" customFormat="1" ht="15" customHeight="1" x14ac:dyDescent="0.25"/>
    <row r="251" s="7" customFormat="1" ht="15" customHeight="1" x14ac:dyDescent="0.25"/>
    <row r="252" s="7" customFormat="1" ht="15" customHeight="1" x14ac:dyDescent="0.25"/>
    <row r="253" s="7" customFormat="1" ht="15" customHeight="1" x14ac:dyDescent="0.25"/>
    <row r="254" s="7" customFormat="1" ht="15" customHeight="1" x14ac:dyDescent="0.25"/>
    <row r="255" s="7" customFormat="1" ht="15" customHeight="1" x14ac:dyDescent="0.25"/>
    <row r="256" s="7" customFormat="1" ht="15" customHeight="1" x14ac:dyDescent="0.25"/>
    <row r="257" s="7" customFormat="1" ht="15" customHeight="1" x14ac:dyDescent="0.25"/>
    <row r="258" s="7" customFormat="1" ht="15" customHeight="1" x14ac:dyDescent="0.25"/>
    <row r="259" s="7" customFormat="1" ht="15" customHeight="1" x14ac:dyDescent="0.25"/>
    <row r="260" s="7" customFormat="1" ht="15" customHeight="1" x14ac:dyDescent="0.25"/>
    <row r="261" s="7" customFormat="1" ht="15" customHeight="1" x14ac:dyDescent="0.25"/>
    <row r="262" s="7" customFormat="1" ht="15" customHeight="1" x14ac:dyDescent="0.25"/>
    <row r="263" s="7" customFormat="1" ht="15" customHeight="1" x14ac:dyDescent="0.25"/>
    <row r="264" s="7" customFormat="1" ht="15" customHeight="1" x14ac:dyDescent="0.25"/>
    <row r="265" s="7" customFormat="1" ht="15" customHeight="1" x14ac:dyDescent="0.25"/>
    <row r="266" s="7" customFormat="1" ht="15" customHeight="1" x14ac:dyDescent="0.25"/>
    <row r="267" s="7" customFormat="1" ht="15" customHeight="1" x14ac:dyDescent="0.25"/>
    <row r="268" s="7" customFormat="1" ht="15" customHeight="1" x14ac:dyDescent="0.25"/>
    <row r="269" s="7" customFormat="1" ht="15" customHeight="1" x14ac:dyDescent="0.25"/>
    <row r="270" s="7" customFormat="1" ht="15" customHeight="1" x14ac:dyDescent="0.25"/>
    <row r="271" s="7" customFormat="1" ht="15" customHeight="1" x14ac:dyDescent="0.25"/>
    <row r="272" s="7" customFormat="1" ht="15" customHeight="1" x14ac:dyDescent="0.25"/>
    <row r="273" s="7" customFormat="1" ht="15" customHeight="1" x14ac:dyDescent="0.25"/>
    <row r="274" s="7" customFormat="1" ht="15" customHeight="1" x14ac:dyDescent="0.25"/>
    <row r="275" s="7" customFormat="1" ht="15" customHeight="1" x14ac:dyDescent="0.25"/>
    <row r="276" s="7" customFormat="1" ht="15" customHeight="1" x14ac:dyDescent="0.25"/>
    <row r="277" s="7" customFormat="1" ht="15" customHeight="1" x14ac:dyDescent="0.25"/>
    <row r="278" s="7" customFormat="1" ht="15" customHeight="1" x14ac:dyDescent="0.25"/>
    <row r="279" s="7" customFormat="1" ht="15" customHeight="1" x14ac:dyDescent="0.25"/>
    <row r="280" s="7" customFormat="1" ht="15" customHeight="1" x14ac:dyDescent="0.25"/>
    <row r="281" s="7" customFormat="1" ht="15" customHeight="1" x14ac:dyDescent="0.25"/>
    <row r="282" s="7" customFormat="1" ht="15" customHeight="1" x14ac:dyDescent="0.25"/>
    <row r="283" s="7" customFormat="1" ht="15" customHeight="1" x14ac:dyDescent="0.25"/>
    <row r="284" s="7" customFormat="1" ht="15" customHeight="1" x14ac:dyDescent="0.25"/>
    <row r="285" s="7" customFormat="1" ht="15" customHeight="1" x14ac:dyDescent="0.25"/>
    <row r="286" s="7" customFormat="1" ht="15" customHeight="1" x14ac:dyDescent="0.25"/>
    <row r="287" s="7" customFormat="1" ht="15" customHeight="1" x14ac:dyDescent="0.25"/>
    <row r="288" s="7" customFormat="1" ht="15" customHeight="1" x14ac:dyDescent="0.25"/>
    <row r="289" s="7" customFormat="1" ht="15" customHeight="1" x14ac:dyDescent="0.25"/>
    <row r="290" s="7" customFormat="1" ht="15" customHeight="1" x14ac:dyDescent="0.25"/>
    <row r="291" s="7" customFormat="1" ht="15" customHeight="1" x14ac:dyDescent="0.25"/>
    <row r="292" s="7" customFormat="1" ht="15" customHeight="1" x14ac:dyDescent="0.25"/>
    <row r="293" s="7" customFormat="1" ht="15" customHeight="1" x14ac:dyDescent="0.25"/>
    <row r="294" s="7" customFormat="1" ht="15" customHeight="1" x14ac:dyDescent="0.25"/>
    <row r="295" s="7" customFormat="1" ht="15" customHeight="1" x14ac:dyDescent="0.25"/>
    <row r="296" s="7" customFormat="1" ht="15" customHeight="1" x14ac:dyDescent="0.25"/>
    <row r="297" s="7" customFormat="1" ht="15" customHeight="1" x14ac:dyDescent="0.25"/>
    <row r="298" s="7" customFormat="1" ht="15" customHeight="1" x14ac:dyDescent="0.25"/>
    <row r="299" s="7" customFormat="1" ht="15" customHeight="1" x14ac:dyDescent="0.25"/>
    <row r="300" s="7" customFormat="1" ht="15" customHeight="1" x14ac:dyDescent="0.25"/>
    <row r="301" s="7" customFormat="1" ht="15" customHeight="1" x14ac:dyDescent="0.25"/>
    <row r="302" s="7" customFormat="1" ht="15" customHeight="1" x14ac:dyDescent="0.25"/>
    <row r="303" s="7" customFormat="1" ht="15" customHeight="1" x14ac:dyDescent="0.25"/>
    <row r="304" s="7" customFormat="1" ht="15" customHeight="1" x14ac:dyDescent="0.25"/>
    <row r="305" s="7" customFormat="1" ht="15" customHeight="1" x14ac:dyDescent="0.25"/>
    <row r="306" s="7" customFormat="1" ht="15" customHeight="1" x14ac:dyDescent="0.25"/>
    <row r="307" s="7" customFormat="1" ht="15" customHeight="1" x14ac:dyDescent="0.25"/>
    <row r="308" s="7" customFormat="1" ht="15" customHeight="1" x14ac:dyDescent="0.25"/>
    <row r="309" s="7" customFormat="1" ht="15" customHeight="1" x14ac:dyDescent="0.25"/>
    <row r="310" s="7" customFormat="1" ht="15" customHeight="1" x14ac:dyDescent="0.25"/>
    <row r="311" s="7" customFormat="1" ht="15" customHeight="1" x14ac:dyDescent="0.25"/>
    <row r="312" s="7" customFormat="1" ht="15" customHeight="1" x14ac:dyDescent="0.25"/>
    <row r="313" s="7" customFormat="1" ht="15" customHeight="1" x14ac:dyDescent="0.25"/>
    <row r="314" s="7" customFormat="1" ht="15" customHeight="1" x14ac:dyDescent="0.25"/>
    <row r="315" s="7" customFormat="1" ht="15" customHeight="1" x14ac:dyDescent="0.25"/>
    <row r="316" s="7" customFormat="1" ht="15" customHeight="1" x14ac:dyDescent="0.25"/>
    <row r="317" s="7" customFormat="1" ht="15" customHeight="1" x14ac:dyDescent="0.25"/>
    <row r="318" s="7" customFormat="1" ht="15" customHeight="1" x14ac:dyDescent="0.25"/>
    <row r="319" s="7" customFormat="1" ht="15" customHeight="1" x14ac:dyDescent="0.25"/>
    <row r="320" s="7" customFormat="1" ht="15" customHeight="1" x14ac:dyDescent="0.25"/>
    <row r="321" s="7" customFormat="1" ht="15" customHeight="1" x14ac:dyDescent="0.25"/>
    <row r="322" s="7" customFormat="1" ht="15" customHeight="1" x14ac:dyDescent="0.25"/>
    <row r="323" s="7" customFormat="1" ht="15" customHeight="1" x14ac:dyDescent="0.25"/>
    <row r="324" s="7" customFormat="1" ht="15" customHeight="1" x14ac:dyDescent="0.25"/>
    <row r="325" s="7" customFormat="1" ht="15" customHeight="1" x14ac:dyDescent="0.25"/>
    <row r="326" s="7" customFormat="1" ht="15" customHeight="1" x14ac:dyDescent="0.25"/>
    <row r="327" s="7" customFormat="1" ht="15" customHeight="1" x14ac:dyDescent="0.25"/>
    <row r="328" s="7" customFormat="1" ht="15" customHeight="1" x14ac:dyDescent="0.25"/>
    <row r="329" s="7" customFormat="1" ht="15" customHeight="1" x14ac:dyDescent="0.25"/>
    <row r="330" s="7" customFormat="1" ht="15" customHeight="1" x14ac:dyDescent="0.25"/>
    <row r="331" s="7" customFormat="1" ht="15" customHeight="1" x14ac:dyDescent="0.25"/>
    <row r="332" s="7" customFormat="1" ht="15" customHeight="1" x14ac:dyDescent="0.25"/>
    <row r="333" s="7" customFormat="1" ht="15" customHeight="1" x14ac:dyDescent="0.25"/>
    <row r="334" s="7" customFormat="1" ht="15" customHeight="1" x14ac:dyDescent="0.25"/>
    <row r="335" s="7" customFormat="1" ht="15" customHeight="1" x14ac:dyDescent="0.25"/>
    <row r="336" s="7" customFormat="1" ht="15" customHeight="1" x14ac:dyDescent="0.25"/>
    <row r="337" s="7" customFormat="1" ht="15" customHeight="1" x14ac:dyDescent="0.25"/>
    <row r="338" s="7" customFormat="1" ht="15" customHeight="1" x14ac:dyDescent="0.25"/>
    <row r="339" s="7" customFormat="1" ht="15" customHeight="1" x14ac:dyDescent="0.25"/>
    <row r="340" s="7" customFormat="1" ht="15" customHeight="1" x14ac:dyDescent="0.25"/>
    <row r="341" s="7" customFormat="1" ht="15" customHeight="1" x14ac:dyDescent="0.25"/>
    <row r="342" s="7" customFormat="1" ht="15" customHeight="1" x14ac:dyDescent="0.25"/>
    <row r="343" s="7" customFormat="1" ht="15" customHeight="1" x14ac:dyDescent="0.25"/>
    <row r="344" s="7" customFormat="1" ht="15" customHeight="1" x14ac:dyDescent="0.25"/>
    <row r="345" s="7" customFormat="1" ht="15" customHeight="1" x14ac:dyDescent="0.25"/>
    <row r="346" s="7" customFormat="1" ht="15" customHeight="1" x14ac:dyDescent="0.25"/>
    <row r="347" s="7" customFormat="1" ht="15" customHeight="1" x14ac:dyDescent="0.25"/>
    <row r="348" s="7" customFormat="1" ht="15" customHeight="1" x14ac:dyDescent="0.25"/>
    <row r="349" s="7" customFormat="1" ht="15" customHeight="1" x14ac:dyDescent="0.25"/>
    <row r="350" s="7" customFormat="1" ht="15" customHeight="1" x14ac:dyDescent="0.25"/>
    <row r="351" s="7" customFormat="1" ht="15" customHeight="1" x14ac:dyDescent="0.25"/>
    <row r="352" s="7" customFormat="1" ht="15" customHeight="1" x14ac:dyDescent="0.25"/>
    <row r="353" s="7" customFormat="1" ht="15" customHeight="1" x14ac:dyDescent="0.25"/>
    <row r="354" s="7" customFormat="1" ht="15" customHeight="1" x14ac:dyDescent="0.25"/>
    <row r="355" s="7" customFormat="1" ht="15" customHeight="1" x14ac:dyDescent="0.25"/>
    <row r="356" s="7" customFormat="1" ht="15" customHeight="1" x14ac:dyDescent="0.25"/>
    <row r="357" s="7" customFormat="1" ht="15" customHeight="1" x14ac:dyDescent="0.25"/>
    <row r="358" s="7" customFormat="1" ht="15" customHeight="1" x14ac:dyDescent="0.25"/>
    <row r="359" s="7" customFormat="1" ht="15" customHeight="1" x14ac:dyDescent="0.25"/>
    <row r="360" s="7" customFormat="1" ht="15" customHeight="1" x14ac:dyDescent="0.25"/>
    <row r="361" s="7" customFormat="1" ht="15" customHeight="1" x14ac:dyDescent="0.25"/>
    <row r="362" s="7" customFormat="1" ht="15" customHeight="1" x14ac:dyDescent="0.25"/>
    <row r="363" s="7" customFormat="1" ht="15" customHeight="1" x14ac:dyDescent="0.25"/>
    <row r="364" s="7" customFormat="1" ht="15" customHeight="1" x14ac:dyDescent="0.25"/>
    <row r="365" s="7" customFormat="1" ht="15" customHeight="1" x14ac:dyDescent="0.25"/>
    <row r="366" s="7" customFormat="1" ht="15" customHeight="1" x14ac:dyDescent="0.25"/>
    <row r="367" s="7" customFormat="1" ht="15" customHeight="1" x14ac:dyDescent="0.25"/>
    <row r="368" s="7" customFormat="1" ht="15" customHeight="1" x14ac:dyDescent="0.25"/>
    <row r="369" s="7" customFormat="1" ht="15" customHeight="1" x14ac:dyDescent="0.25"/>
    <row r="370" s="7" customFormat="1" ht="15" customHeight="1" x14ac:dyDescent="0.25"/>
    <row r="371" s="7" customFormat="1" ht="15" customHeight="1" x14ac:dyDescent="0.25"/>
    <row r="372" s="7" customFormat="1" ht="15" customHeight="1" x14ac:dyDescent="0.25"/>
    <row r="373" s="7" customFormat="1" ht="15" customHeight="1" x14ac:dyDescent="0.25"/>
    <row r="374" s="7" customFormat="1" ht="15" customHeight="1" x14ac:dyDescent="0.25"/>
    <row r="375" s="7" customFormat="1" ht="15" customHeight="1" x14ac:dyDescent="0.25"/>
    <row r="376" s="7" customFormat="1" ht="15" customHeight="1" x14ac:dyDescent="0.25"/>
    <row r="377" s="7" customFormat="1" ht="15" customHeight="1" x14ac:dyDescent="0.25"/>
    <row r="378" s="7" customFormat="1" ht="15" customHeight="1" x14ac:dyDescent="0.25"/>
    <row r="379" s="7" customFormat="1" ht="15" customHeight="1" x14ac:dyDescent="0.25"/>
    <row r="380" s="7" customFormat="1" ht="15" customHeight="1" x14ac:dyDescent="0.25"/>
    <row r="381" s="7" customFormat="1" ht="15" customHeight="1" x14ac:dyDescent="0.25"/>
    <row r="382" s="7" customFormat="1" ht="15" customHeight="1" x14ac:dyDescent="0.25"/>
    <row r="383" s="7" customFormat="1" ht="15" customHeight="1" x14ac:dyDescent="0.25"/>
    <row r="384" s="7" customFormat="1" ht="15" customHeight="1" x14ac:dyDescent="0.25"/>
    <row r="385" s="7" customFormat="1" ht="15" customHeight="1" x14ac:dyDescent="0.25"/>
    <row r="386" s="7" customFormat="1" ht="15" customHeight="1" x14ac:dyDescent="0.25"/>
    <row r="387" s="7" customFormat="1" ht="15" customHeight="1" x14ac:dyDescent="0.25"/>
    <row r="388" s="7" customFormat="1" ht="15" customHeight="1" x14ac:dyDescent="0.25"/>
    <row r="389" s="7" customFormat="1" ht="15" customHeight="1" x14ac:dyDescent="0.25"/>
    <row r="390" s="7" customFormat="1" ht="15" customHeight="1" x14ac:dyDescent="0.25"/>
    <row r="391" s="7" customFormat="1" ht="15" customHeight="1" x14ac:dyDescent="0.25"/>
    <row r="392" s="7" customFormat="1" ht="15" customHeight="1" x14ac:dyDescent="0.25"/>
    <row r="393" s="7" customFormat="1" ht="15" customHeight="1" x14ac:dyDescent="0.25"/>
    <row r="394" s="7" customFormat="1" ht="15" customHeight="1" x14ac:dyDescent="0.25"/>
    <row r="395" s="7" customFormat="1" ht="15" customHeight="1" x14ac:dyDescent="0.25"/>
    <row r="396" s="7" customFormat="1" ht="15" customHeight="1" x14ac:dyDescent="0.25"/>
    <row r="397" s="7" customFormat="1" ht="15" customHeight="1" x14ac:dyDescent="0.25"/>
    <row r="398" s="7" customFormat="1" ht="15" customHeight="1" x14ac:dyDescent="0.25"/>
    <row r="399" s="7" customFormat="1" ht="15" customHeight="1" x14ac:dyDescent="0.25"/>
    <row r="400" s="7" customFormat="1" ht="15" customHeight="1" x14ac:dyDescent="0.25"/>
    <row r="401" s="7" customFormat="1" ht="15" customHeight="1" x14ac:dyDescent="0.25"/>
    <row r="402" s="7" customFormat="1" ht="15" customHeight="1" x14ac:dyDescent="0.25"/>
    <row r="403" s="7" customFormat="1" ht="15" customHeight="1" x14ac:dyDescent="0.25"/>
    <row r="404" s="7" customFormat="1" ht="15" customHeight="1" x14ac:dyDescent="0.25"/>
    <row r="405" s="7" customFormat="1" ht="15" customHeight="1" x14ac:dyDescent="0.25"/>
    <row r="406" s="7" customFormat="1" ht="15" customHeight="1" x14ac:dyDescent="0.25"/>
    <row r="407" s="7" customFormat="1" ht="15" customHeight="1" x14ac:dyDescent="0.25"/>
    <row r="408" s="7" customFormat="1" ht="15" customHeight="1" x14ac:dyDescent="0.25"/>
    <row r="409" s="7" customFormat="1" ht="15" customHeight="1" x14ac:dyDescent="0.25"/>
    <row r="410" s="7" customFormat="1" ht="15" customHeight="1" x14ac:dyDescent="0.25"/>
    <row r="411" s="7" customFormat="1" ht="15" customHeight="1" x14ac:dyDescent="0.25"/>
    <row r="412" s="7" customFormat="1" ht="15" customHeight="1" x14ac:dyDescent="0.25"/>
    <row r="413" s="7" customFormat="1" ht="15" customHeight="1" x14ac:dyDescent="0.25"/>
    <row r="414" s="7" customFormat="1" ht="15" customHeight="1" x14ac:dyDescent="0.25"/>
    <row r="415" s="7" customFormat="1" ht="15" customHeight="1" x14ac:dyDescent="0.25"/>
    <row r="416" s="7" customFormat="1" ht="15" customHeight="1" x14ac:dyDescent="0.25"/>
    <row r="417" s="7" customFormat="1" ht="15" customHeight="1" x14ac:dyDescent="0.25"/>
    <row r="418" s="7" customFormat="1" ht="15" customHeight="1" x14ac:dyDescent="0.25"/>
    <row r="419" s="7" customFormat="1" ht="15" customHeight="1" x14ac:dyDescent="0.25"/>
    <row r="420" s="7" customFormat="1" ht="15" customHeight="1" x14ac:dyDescent="0.25"/>
    <row r="421" s="7" customFormat="1" ht="15" customHeight="1" x14ac:dyDescent="0.25"/>
    <row r="422" s="7" customFormat="1" ht="15" customHeight="1" x14ac:dyDescent="0.25"/>
    <row r="423" s="7" customFormat="1" ht="15" customHeight="1" x14ac:dyDescent="0.25"/>
    <row r="424" s="7" customFormat="1" ht="15" customHeight="1" x14ac:dyDescent="0.25"/>
    <row r="425" s="7" customFormat="1" ht="15" customHeight="1" x14ac:dyDescent="0.25"/>
    <row r="426" s="7" customFormat="1" ht="15" customHeight="1" x14ac:dyDescent="0.25"/>
    <row r="427" s="7" customFormat="1" ht="15" customHeight="1" x14ac:dyDescent="0.25"/>
    <row r="428" s="7" customFormat="1" ht="15" customHeight="1" x14ac:dyDescent="0.25"/>
    <row r="429" s="7" customFormat="1" ht="15" customHeight="1" x14ac:dyDescent="0.25"/>
    <row r="430" s="7" customFormat="1" ht="15" customHeight="1" x14ac:dyDescent="0.25"/>
    <row r="431" s="7" customFormat="1" ht="15" customHeight="1" x14ac:dyDescent="0.25"/>
    <row r="432" s="7" customFormat="1" ht="15" customHeight="1" x14ac:dyDescent="0.25"/>
    <row r="433" s="7" customFormat="1" ht="15" customHeight="1" x14ac:dyDescent="0.25"/>
    <row r="434" s="7" customFormat="1" ht="15" customHeight="1" x14ac:dyDescent="0.25"/>
    <row r="435" s="7" customFormat="1" ht="15" customHeight="1" x14ac:dyDescent="0.25"/>
    <row r="436" s="7" customFormat="1" ht="15" customHeight="1" x14ac:dyDescent="0.25"/>
    <row r="437" s="7" customFormat="1" ht="15" customHeight="1" x14ac:dyDescent="0.25"/>
    <row r="438" s="7" customFormat="1" ht="15" customHeight="1" x14ac:dyDescent="0.25"/>
    <row r="439" s="7" customFormat="1" ht="15" customHeight="1" x14ac:dyDescent="0.25"/>
    <row r="440" s="7" customFormat="1" ht="15" customHeight="1" x14ac:dyDescent="0.25"/>
    <row r="441" s="7" customFormat="1" ht="15" customHeight="1" x14ac:dyDescent="0.25"/>
    <row r="442" s="7" customFormat="1" ht="15" customHeight="1" x14ac:dyDescent="0.25"/>
    <row r="443" s="7" customFormat="1" ht="15" customHeight="1" x14ac:dyDescent="0.25"/>
    <row r="444" s="7" customFormat="1" ht="15" customHeight="1" x14ac:dyDescent="0.25"/>
    <row r="445" s="7" customFormat="1" ht="15" customHeight="1" x14ac:dyDescent="0.25"/>
    <row r="446" s="7" customFormat="1" ht="15" customHeight="1" x14ac:dyDescent="0.25"/>
    <row r="447" s="7" customFormat="1" ht="15" customHeight="1" x14ac:dyDescent="0.25"/>
    <row r="448" s="7" customFormat="1" ht="15" customHeight="1" x14ac:dyDescent="0.25"/>
    <row r="449" s="7" customFormat="1" ht="15" customHeight="1" x14ac:dyDescent="0.25"/>
    <row r="450" s="7" customFormat="1" ht="15" customHeight="1" x14ac:dyDescent="0.25"/>
    <row r="451" s="7" customFormat="1" ht="15" customHeight="1" x14ac:dyDescent="0.25"/>
    <row r="452" s="7" customFormat="1" ht="15" customHeight="1" x14ac:dyDescent="0.25"/>
    <row r="453" s="7" customFormat="1" ht="15" customHeight="1" x14ac:dyDescent="0.25"/>
    <row r="454" s="7" customFormat="1" ht="15" customHeight="1" x14ac:dyDescent="0.25"/>
    <row r="455" s="7" customFormat="1" ht="15" customHeight="1" x14ac:dyDescent="0.25"/>
    <row r="456" s="7" customFormat="1" ht="15" customHeight="1" x14ac:dyDescent="0.25"/>
    <row r="457" s="7" customFormat="1" ht="15" customHeight="1" x14ac:dyDescent="0.25"/>
    <row r="458" s="7" customFormat="1" ht="15" customHeight="1" x14ac:dyDescent="0.25"/>
    <row r="459" s="7" customFormat="1" ht="15" customHeight="1" x14ac:dyDescent="0.25"/>
    <row r="460" s="7" customFormat="1" ht="15" customHeight="1" x14ac:dyDescent="0.25"/>
    <row r="461" s="7" customFormat="1" ht="15" customHeight="1" x14ac:dyDescent="0.25"/>
    <row r="462" s="7" customFormat="1" ht="15" customHeight="1" x14ac:dyDescent="0.25"/>
    <row r="463" s="7" customFormat="1" ht="15" customHeight="1" x14ac:dyDescent="0.25"/>
    <row r="464" s="7" customFormat="1" ht="15" customHeight="1" x14ac:dyDescent="0.25"/>
    <row r="465" s="7" customFormat="1" ht="15" customHeight="1" x14ac:dyDescent="0.25"/>
    <row r="466" s="7" customFormat="1" ht="15" customHeight="1" x14ac:dyDescent="0.25"/>
    <row r="467" s="7" customFormat="1" ht="15" customHeight="1" x14ac:dyDescent="0.25"/>
    <row r="468" s="7" customFormat="1" ht="15" customHeight="1" x14ac:dyDescent="0.25"/>
    <row r="469" s="7" customFormat="1" ht="15" customHeight="1" x14ac:dyDescent="0.25"/>
    <row r="470" s="7" customFormat="1" ht="15" customHeight="1" x14ac:dyDescent="0.25"/>
    <row r="471" s="7" customFormat="1" ht="15" customHeight="1" x14ac:dyDescent="0.25"/>
    <row r="472" s="7" customFormat="1" ht="15" customHeight="1" x14ac:dyDescent="0.25"/>
    <row r="473" s="7" customFormat="1" ht="15" customHeight="1" x14ac:dyDescent="0.25"/>
    <row r="474" s="7" customFormat="1" ht="15" customHeight="1" x14ac:dyDescent="0.25"/>
    <row r="475" s="7" customFormat="1" ht="15" customHeight="1" x14ac:dyDescent="0.25"/>
    <row r="476" s="7" customFormat="1" ht="15" customHeight="1" x14ac:dyDescent="0.25"/>
    <row r="477" s="7" customFormat="1" ht="15" customHeight="1" x14ac:dyDescent="0.25"/>
    <row r="478" s="7" customFormat="1" ht="15" customHeight="1" x14ac:dyDescent="0.25"/>
    <row r="479" s="7" customFormat="1" ht="15" customHeight="1" x14ac:dyDescent="0.25"/>
    <row r="480" s="7" customFormat="1" ht="15" customHeight="1" x14ac:dyDescent="0.25"/>
    <row r="481" s="7" customFormat="1" ht="15" customHeight="1" x14ac:dyDescent="0.25"/>
    <row r="482" s="7" customFormat="1" ht="15" customHeight="1" x14ac:dyDescent="0.25"/>
    <row r="483" s="7" customFormat="1" ht="15" customHeight="1" x14ac:dyDescent="0.25"/>
    <row r="484" s="7" customFormat="1" ht="15" customHeight="1" x14ac:dyDescent="0.25"/>
    <row r="485" s="7" customFormat="1" ht="15" customHeight="1" x14ac:dyDescent="0.25"/>
    <row r="486" s="7" customFormat="1" ht="15" customHeight="1" x14ac:dyDescent="0.25"/>
    <row r="487" s="7" customFormat="1" ht="15" customHeight="1" x14ac:dyDescent="0.25"/>
    <row r="488" s="7" customFormat="1" ht="15" customHeight="1" x14ac:dyDescent="0.25"/>
    <row r="489" s="7" customFormat="1" ht="15" customHeight="1" x14ac:dyDescent="0.25"/>
    <row r="490" s="7" customFormat="1" ht="15" customHeight="1" x14ac:dyDescent="0.25"/>
    <row r="491" s="7" customFormat="1" ht="15" customHeight="1" x14ac:dyDescent="0.25"/>
    <row r="492" s="7" customFormat="1" ht="15" customHeight="1" x14ac:dyDescent="0.25"/>
    <row r="493" s="7" customFormat="1" ht="15" customHeight="1" x14ac:dyDescent="0.25"/>
    <row r="494" s="7" customFormat="1" ht="15" customHeight="1" x14ac:dyDescent="0.25"/>
    <row r="495" s="7" customFormat="1" ht="15" customHeight="1" x14ac:dyDescent="0.25"/>
    <row r="496" s="7" customFormat="1" ht="15" customHeight="1" x14ac:dyDescent="0.25"/>
    <row r="497" s="7" customFormat="1" ht="15" customHeight="1" x14ac:dyDescent="0.25"/>
    <row r="498" s="7" customFormat="1" ht="15" customHeight="1" x14ac:dyDescent="0.25"/>
    <row r="499" s="7" customFormat="1" ht="15" customHeight="1" x14ac:dyDescent="0.25"/>
    <row r="500" s="7" customFormat="1" ht="15" customHeight="1" x14ac:dyDescent="0.25"/>
    <row r="501" s="7" customFormat="1" ht="15" customHeight="1" x14ac:dyDescent="0.25"/>
    <row r="502" s="7" customFormat="1" ht="15" customHeight="1" x14ac:dyDescent="0.25"/>
    <row r="503" s="7" customFormat="1" ht="15" customHeight="1" x14ac:dyDescent="0.25"/>
    <row r="504" s="7" customFormat="1" ht="15" customHeight="1" x14ac:dyDescent="0.25"/>
    <row r="505" s="7" customFormat="1" ht="15" customHeight="1" x14ac:dyDescent="0.25"/>
    <row r="506" s="7" customFormat="1" ht="15" customHeight="1" x14ac:dyDescent="0.25"/>
    <row r="507" s="7" customFormat="1" ht="15" customHeight="1" x14ac:dyDescent="0.25"/>
    <row r="508" s="7" customFormat="1" ht="15" customHeight="1" x14ac:dyDescent="0.25"/>
    <row r="509" s="7" customFormat="1" ht="15" customHeight="1" x14ac:dyDescent="0.25"/>
    <row r="510" s="7" customFormat="1" ht="15" customHeight="1" x14ac:dyDescent="0.25"/>
    <row r="511" s="7" customFormat="1" ht="15" customHeight="1" x14ac:dyDescent="0.25"/>
    <row r="512" s="7" customFormat="1" ht="15" customHeight="1" x14ac:dyDescent="0.25"/>
    <row r="513" s="7" customFormat="1" ht="15" customHeight="1" x14ac:dyDescent="0.25"/>
    <row r="514" s="7" customFormat="1" ht="15" customHeight="1" x14ac:dyDescent="0.25"/>
    <row r="515" s="7" customFormat="1" ht="15" customHeight="1" x14ac:dyDescent="0.25"/>
    <row r="516" s="7" customFormat="1" ht="15" customHeight="1" x14ac:dyDescent="0.25"/>
    <row r="517" s="7" customFormat="1" ht="15" customHeight="1" x14ac:dyDescent="0.25"/>
    <row r="518" s="7" customFormat="1" ht="15" customHeight="1" x14ac:dyDescent="0.25"/>
    <row r="519" s="7" customFormat="1" ht="15" customHeight="1" x14ac:dyDescent="0.25"/>
    <row r="520" s="7" customFormat="1" ht="15" customHeight="1" x14ac:dyDescent="0.25"/>
    <row r="521" s="7" customFormat="1" ht="15" customHeight="1" x14ac:dyDescent="0.25"/>
    <row r="522" s="7" customFormat="1" ht="15" customHeight="1" x14ac:dyDescent="0.25"/>
    <row r="523" s="7" customFormat="1" ht="15" customHeight="1" x14ac:dyDescent="0.25"/>
    <row r="524" s="7" customFormat="1" ht="15" customHeight="1" x14ac:dyDescent="0.25"/>
    <row r="525" s="7" customFormat="1" ht="15" customHeight="1" x14ac:dyDescent="0.25"/>
    <row r="526" s="7" customFormat="1" ht="15" customHeight="1" x14ac:dyDescent="0.25"/>
    <row r="527" s="7" customFormat="1" ht="15" customHeight="1" x14ac:dyDescent="0.25"/>
    <row r="528" s="7" customFormat="1" ht="15" customHeight="1" x14ac:dyDescent="0.25"/>
    <row r="529" s="7" customFormat="1" ht="15" customHeight="1" x14ac:dyDescent="0.25"/>
    <row r="530" s="7" customFormat="1" ht="15" customHeight="1" x14ac:dyDescent="0.25"/>
    <row r="531" s="7" customFormat="1" ht="15" customHeight="1" x14ac:dyDescent="0.25"/>
    <row r="532" s="7" customFormat="1" ht="15" customHeight="1" x14ac:dyDescent="0.25"/>
    <row r="533" s="7" customFormat="1" ht="15" customHeight="1" x14ac:dyDescent="0.25"/>
    <row r="534" s="7" customFormat="1" ht="15" customHeight="1" x14ac:dyDescent="0.25"/>
    <row r="535" s="7" customFormat="1" ht="15" customHeight="1" x14ac:dyDescent="0.25"/>
    <row r="536" s="7" customFormat="1" ht="15" customHeight="1" x14ac:dyDescent="0.25"/>
    <row r="537" s="7" customFormat="1" ht="15" customHeight="1" x14ac:dyDescent="0.25"/>
    <row r="538" s="7" customFormat="1" ht="15" customHeight="1" x14ac:dyDescent="0.25"/>
    <row r="539" s="7" customFormat="1" ht="15" customHeight="1" x14ac:dyDescent="0.25"/>
    <row r="540" s="7" customFormat="1" ht="15" customHeight="1" x14ac:dyDescent="0.25"/>
    <row r="541" s="7" customFormat="1" ht="15" customHeight="1" x14ac:dyDescent="0.25"/>
    <row r="542" s="7" customFormat="1" ht="15" customHeight="1" x14ac:dyDescent="0.25"/>
    <row r="543" s="7" customFormat="1" ht="15" customHeight="1" x14ac:dyDescent="0.25"/>
    <row r="544" s="7" customFormat="1" ht="15" customHeight="1" x14ac:dyDescent="0.25"/>
    <row r="545" s="7" customFormat="1" ht="15" customHeight="1" x14ac:dyDescent="0.25"/>
    <row r="546" s="7" customFormat="1" ht="15" customHeight="1" x14ac:dyDescent="0.25"/>
    <row r="547" s="7" customFormat="1" ht="15" customHeight="1" x14ac:dyDescent="0.25"/>
    <row r="548" s="7" customFormat="1" ht="15" customHeight="1" x14ac:dyDescent="0.25"/>
    <row r="549" s="7" customFormat="1" ht="15" customHeight="1" x14ac:dyDescent="0.25"/>
    <row r="550" s="7" customFormat="1" ht="15" customHeight="1" x14ac:dyDescent="0.25"/>
    <row r="551" s="7" customFormat="1" ht="15" customHeight="1" x14ac:dyDescent="0.25"/>
    <row r="552" s="7" customFormat="1" ht="15" customHeight="1" x14ac:dyDescent="0.25"/>
    <row r="553" s="7" customFormat="1" ht="15" customHeight="1" x14ac:dyDescent="0.25"/>
    <row r="554" s="7" customFormat="1" ht="15" customHeight="1" x14ac:dyDescent="0.25"/>
    <row r="555" s="7" customFormat="1" ht="15" customHeight="1" x14ac:dyDescent="0.25"/>
    <row r="556" s="7" customFormat="1" ht="15" customHeight="1" x14ac:dyDescent="0.25"/>
    <row r="557" s="7" customFormat="1" ht="15" customHeight="1" x14ac:dyDescent="0.25"/>
    <row r="558" s="7" customFormat="1" ht="15" customHeight="1" x14ac:dyDescent="0.25"/>
    <row r="559" s="7" customFormat="1" ht="15" customHeight="1" x14ac:dyDescent="0.25"/>
    <row r="560" s="7" customFormat="1" ht="15" customHeight="1" x14ac:dyDescent="0.25"/>
    <row r="561" s="7" customFormat="1" ht="15" customHeight="1" x14ac:dyDescent="0.25"/>
    <row r="562" s="7" customFormat="1" ht="15" customHeight="1" x14ac:dyDescent="0.25"/>
    <row r="563" s="7" customFormat="1" ht="15" customHeight="1" x14ac:dyDescent="0.25"/>
    <row r="564" s="7" customFormat="1" ht="15" customHeight="1" x14ac:dyDescent="0.25"/>
    <row r="565" s="7" customFormat="1" ht="15" customHeight="1" x14ac:dyDescent="0.25"/>
    <row r="566" s="7" customFormat="1" ht="15" customHeight="1" x14ac:dyDescent="0.25"/>
    <row r="567" s="7" customFormat="1" ht="15" customHeight="1" x14ac:dyDescent="0.25"/>
    <row r="568" s="7" customFormat="1" ht="15" customHeight="1" x14ac:dyDescent="0.25"/>
    <row r="569" s="7" customFormat="1" ht="15" customHeight="1" x14ac:dyDescent="0.25"/>
    <row r="570" s="7" customFormat="1" ht="15" customHeight="1" x14ac:dyDescent="0.25"/>
    <row r="571" s="7" customFormat="1" ht="15" customHeight="1" x14ac:dyDescent="0.25"/>
    <row r="572" s="7" customFormat="1" ht="15" customHeight="1" x14ac:dyDescent="0.25"/>
    <row r="573" s="7" customFormat="1" ht="15" customHeight="1" x14ac:dyDescent="0.25"/>
    <row r="574" s="7" customFormat="1" ht="15" customHeight="1" x14ac:dyDescent="0.25"/>
    <row r="575" s="7" customFormat="1" ht="15" customHeight="1" x14ac:dyDescent="0.25"/>
    <row r="576" s="7" customFormat="1" ht="15" customHeight="1" x14ac:dyDescent="0.25"/>
    <row r="577" s="7" customFormat="1" ht="15" customHeight="1" x14ac:dyDescent="0.25"/>
    <row r="578" s="7" customFormat="1" ht="15" customHeight="1" x14ac:dyDescent="0.25"/>
    <row r="579" s="7" customFormat="1" ht="15" customHeight="1" x14ac:dyDescent="0.25"/>
    <row r="580" s="7" customFormat="1" ht="15" customHeight="1" x14ac:dyDescent="0.25"/>
    <row r="581" s="7" customFormat="1" ht="15" customHeight="1" x14ac:dyDescent="0.25"/>
    <row r="582" s="7" customFormat="1" ht="15" customHeight="1" x14ac:dyDescent="0.25"/>
    <row r="583" s="7" customFormat="1" ht="15" customHeight="1" x14ac:dyDescent="0.25"/>
    <row r="584" s="7" customFormat="1" ht="15" customHeight="1" x14ac:dyDescent="0.25"/>
    <row r="585" s="7" customFormat="1" ht="15" customHeight="1" x14ac:dyDescent="0.25"/>
    <row r="586" s="7" customFormat="1" ht="15" customHeight="1" x14ac:dyDescent="0.25"/>
    <row r="587" s="7" customFormat="1" ht="15" customHeight="1" x14ac:dyDescent="0.25"/>
    <row r="588" s="7" customFormat="1" ht="15" customHeight="1" x14ac:dyDescent="0.25"/>
    <row r="589" s="7" customFormat="1" ht="15" customHeight="1" x14ac:dyDescent="0.25"/>
    <row r="590" s="7" customFormat="1" ht="15" customHeight="1" x14ac:dyDescent="0.25"/>
    <row r="591" s="7" customFormat="1" ht="15" customHeight="1" x14ac:dyDescent="0.25"/>
    <row r="592" s="7" customFormat="1" ht="15" customHeight="1" x14ac:dyDescent="0.25"/>
    <row r="593" s="7" customFormat="1" ht="15" customHeight="1" x14ac:dyDescent="0.25"/>
    <row r="594" s="7" customFormat="1" ht="15" customHeight="1" x14ac:dyDescent="0.25"/>
    <row r="595" s="7" customFormat="1" ht="15" customHeight="1" x14ac:dyDescent="0.25"/>
    <row r="596" s="7" customFormat="1" ht="15" customHeight="1" x14ac:dyDescent="0.25"/>
    <row r="597" s="7" customFormat="1" ht="15" customHeight="1" x14ac:dyDescent="0.25"/>
    <row r="598" s="7" customFormat="1" ht="15" customHeight="1" x14ac:dyDescent="0.25"/>
    <row r="599" s="7" customFormat="1" ht="15" customHeight="1" x14ac:dyDescent="0.25"/>
    <row r="600" s="7" customFormat="1" ht="15" customHeight="1" x14ac:dyDescent="0.25"/>
    <row r="601" s="7" customFormat="1" ht="15" customHeight="1" x14ac:dyDescent="0.25"/>
    <row r="602" s="7" customFormat="1" ht="15" customHeight="1" x14ac:dyDescent="0.25"/>
    <row r="603" s="7" customFormat="1" ht="15" customHeight="1" x14ac:dyDescent="0.25"/>
    <row r="604" s="7" customFormat="1" ht="15" customHeight="1" x14ac:dyDescent="0.25"/>
    <row r="605" s="7" customFormat="1" ht="15" customHeight="1" x14ac:dyDescent="0.25"/>
    <row r="606" s="7" customFormat="1" ht="15" customHeight="1" x14ac:dyDescent="0.25"/>
    <row r="607" s="7" customFormat="1" ht="15" customHeight="1" x14ac:dyDescent="0.25"/>
    <row r="608" s="7" customFormat="1" ht="15" customHeight="1" x14ac:dyDescent="0.25"/>
    <row r="609" s="7" customFormat="1" ht="15" customHeight="1" x14ac:dyDescent="0.25"/>
    <row r="610" s="7" customFormat="1" ht="15" customHeight="1" x14ac:dyDescent="0.25"/>
    <row r="611" s="7" customFormat="1" ht="15" customHeight="1" x14ac:dyDescent="0.25"/>
    <row r="612" s="7" customFormat="1" ht="15" customHeight="1" x14ac:dyDescent="0.25"/>
    <row r="613" s="7" customFormat="1" ht="15" customHeight="1" x14ac:dyDescent="0.25"/>
    <row r="614" s="7" customFormat="1" ht="15" customHeight="1" x14ac:dyDescent="0.25"/>
    <row r="615" s="7" customFormat="1" ht="15" customHeight="1" x14ac:dyDescent="0.25"/>
    <row r="616" s="7" customFormat="1" ht="15" customHeight="1" x14ac:dyDescent="0.25"/>
    <row r="617" s="7" customFormat="1" ht="15" customHeight="1" x14ac:dyDescent="0.25"/>
    <row r="618" s="7" customFormat="1" ht="15" customHeight="1" x14ac:dyDescent="0.25"/>
    <row r="619" s="7" customFormat="1" ht="15" customHeight="1" x14ac:dyDescent="0.25"/>
    <row r="620" s="7" customFormat="1" ht="15" customHeight="1" x14ac:dyDescent="0.25"/>
    <row r="621" s="7" customFormat="1" ht="15" customHeight="1" x14ac:dyDescent="0.25"/>
    <row r="622" s="7" customFormat="1" ht="15" customHeight="1" x14ac:dyDescent="0.25"/>
    <row r="623" s="7" customFormat="1" ht="15" customHeight="1" x14ac:dyDescent="0.25"/>
    <row r="624" s="7" customFormat="1" ht="15" customHeight="1" x14ac:dyDescent="0.25"/>
    <row r="625" s="7" customFormat="1" ht="15" customHeight="1" x14ac:dyDescent="0.25"/>
    <row r="626" s="7" customFormat="1" ht="15" customHeight="1" x14ac:dyDescent="0.25"/>
    <row r="627" s="7" customFormat="1" ht="15" customHeight="1" x14ac:dyDescent="0.25"/>
    <row r="628" s="7" customFormat="1" ht="15" customHeight="1" x14ac:dyDescent="0.25"/>
    <row r="629" s="7" customFormat="1" ht="15" customHeight="1" x14ac:dyDescent="0.25"/>
    <row r="630" s="7" customFormat="1" ht="15" customHeight="1" x14ac:dyDescent="0.25"/>
    <row r="631" s="7" customFormat="1" ht="15" customHeight="1" x14ac:dyDescent="0.25"/>
    <row r="632" s="7" customFormat="1" ht="15" customHeight="1" x14ac:dyDescent="0.25"/>
    <row r="633" s="7" customFormat="1" ht="15" customHeight="1" x14ac:dyDescent="0.25"/>
    <row r="634" s="7" customFormat="1" ht="15" customHeight="1" x14ac:dyDescent="0.25"/>
    <row r="635" s="7" customFormat="1" ht="15" customHeight="1" x14ac:dyDescent="0.25"/>
    <row r="636" s="7" customFormat="1" ht="15" customHeight="1" x14ac:dyDescent="0.25"/>
    <row r="637" s="7" customFormat="1" ht="15" customHeight="1" x14ac:dyDescent="0.25"/>
    <row r="638" s="7" customFormat="1" ht="15" customHeight="1" x14ac:dyDescent="0.25"/>
    <row r="639" s="7" customFormat="1" ht="15" customHeight="1" x14ac:dyDescent="0.25"/>
    <row r="640" s="7" customFormat="1" ht="15" customHeight="1" x14ac:dyDescent="0.25"/>
    <row r="641" s="7" customFormat="1" ht="15" customHeight="1" x14ac:dyDescent="0.25"/>
    <row r="642" s="7" customFormat="1" ht="15" customHeight="1" x14ac:dyDescent="0.25"/>
    <row r="643" s="7" customFormat="1" ht="15" customHeight="1" x14ac:dyDescent="0.25"/>
    <row r="644" s="7" customFormat="1" ht="15" customHeight="1" x14ac:dyDescent="0.25"/>
    <row r="645" s="7" customFormat="1" ht="15" customHeight="1" x14ac:dyDescent="0.25"/>
    <row r="646" s="7" customFormat="1" ht="15" customHeight="1" x14ac:dyDescent="0.25"/>
    <row r="647" s="7" customFormat="1" ht="15" customHeight="1" x14ac:dyDescent="0.25"/>
    <row r="648" s="7" customFormat="1" ht="15" customHeight="1" x14ac:dyDescent="0.25"/>
    <row r="649" s="7" customFormat="1" ht="15" customHeight="1" x14ac:dyDescent="0.25"/>
    <row r="650" s="7" customFormat="1" ht="15" customHeight="1" x14ac:dyDescent="0.25"/>
    <row r="651" s="7" customFormat="1" ht="15" customHeight="1" x14ac:dyDescent="0.25"/>
    <row r="652" s="7" customFormat="1" ht="15" customHeight="1" x14ac:dyDescent="0.25"/>
    <row r="653" s="7" customFormat="1" ht="15" customHeight="1" x14ac:dyDescent="0.25"/>
    <row r="654" s="7" customFormat="1" ht="15" customHeight="1" x14ac:dyDescent="0.25"/>
    <row r="655" s="7" customFormat="1" ht="15" customHeight="1" x14ac:dyDescent="0.25"/>
    <row r="656" s="7" customFormat="1" ht="15" customHeight="1" x14ac:dyDescent="0.25"/>
    <row r="657" s="7" customFormat="1" ht="15" customHeight="1" x14ac:dyDescent="0.25"/>
    <row r="658" s="7" customFormat="1" ht="15" customHeight="1" x14ac:dyDescent="0.25"/>
    <row r="659" s="7" customFormat="1" ht="15" customHeight="1" x14ac:dyDescent="0.25"/>
    <row r="660" s="7" customFormat="1" ht="15" customHeight="1" x14ac:dyDescent="0.25"/>
    <row r="661" s="7" customFormat="1" ht="15" customHeight="1" x14ac:dyDescent="0.25"/>
    <row r="662" s="7" customFormat="1" ht="15" customHeight="1" x14ac:dyDescent="0.25"/>
    <row r="663" s="7" customFormat="1" ht="15" customHeight="1" x14ac:dyDescent="0.25"/>
    <row r="664" s="7" customFormat="1" ht="15" customHeight="1" x14ac:dyDescent="0.25"/>
    <row r="665" s="7" customFormat="1" ht="15" customHeight="1" x14ac:dyDescent="0.25"/>
    <row r="666" s="7" customFormat="1" ht="15" customHeight="1" x14ac:dyDescent="0.25"/>
    <row r="667" s="7" customFormat="1" ht="15" customHeight="1" x14ac:dyDescent="0.25"/>
    <row r="668" s="7" customFormat="1" ht="15" customHeight="1" x14ac:dyDescent="0.25"/>
    <row r="669" s="7" customFormat="1" ht="15" customHeight="1" x14ac:dyDescent="0.25"/>
    <row r="670" s="7" customFormat="1" ht="15" customHeight="1" x14ac:dyDescent="0.25"/>
    <row r="671" s="7" customFormat="1" ht="15" customHeight="1" x14ac:dyDescent="0.25"/>
    <row r="672" s="7" customFormat="1" ht="15" customHeight="1" x14ac:dyDescent="0.25"/>
    <row r="673" s="7" customFormat="1" ht="15" customHeight="1" x14ac:dyDescent="0.25"/>
    <row r="674" s="7" customFormat="1" ht="15" customHeight="1" x14ac:dyDescent="0.25"/>
    <row r="675" s="7" customFormat="1" ht="15" customHeight="1" x14ac:dyDescent="0.25"/>
    <row r="676" s="7" customFormat="1" ht="15" customHeight="1" x14ac:dyDescent="0.25"/>
    <row r="677" s="7" customFormat="1" ht="15" customHeight="1" x14ac:dyDescent="0.25"/>
    <row r="678" s="7" customFormat="1" ht="15" customHeight="1" x14ac:dyDescent="0.25"/>
    <row r="679" s="7" customFormat="1" ht="15" customHeight="1" x14ac:dyDescent="0.25"/>
    <row r="680" s="7" customFormat="1" ht="15" customHeight="1" x14ac:dyDescent="0.25"/>
    <row r="681" s="7" customFormat="1" ht="15" customHeight="1" x14ac:dyDescent="0.25"/>
    <row r="682" s="7" customFormat="1" ht="15" customHeight="1" x14ac:dyDescent="0.25"/>
    <row r="683" s="7" customFormat="1" ht="15" customHeight="1" x14ac:dyDescent="0.25"/>
    <row r="684" s="7" customFormat="1" ht="15" customHeight="1" x14ac:dyDescent="0.25"/>
    <row r="685" s="7" customFormat="1" ht="15" customHeight="1" x14ac:dyDescent="0.25"/>
    <row r="686" s="7" customFormat="1" ht="15" customHeight="1" x14ac:dyDescent="0.25"/>
    <row r="687" s="7" customFormat="1" ht="15" customHeight="1" x14ac:dyDescent="0.25"/>
    <row r="688" s="7" customFormat="1" ht="15" customHeight="1" x14ac:dyDescent="0.25"/>
    <row r="689" s="7" customFormat="1" ht="15" customHeight="1" x14ac:dyDescent="0.25"/>
    <row r="690" s="7" customFormat="1" ht="15" customHeight="1" x14ac:dyDescent="0.25"/>
    <row r="691" s="7" customFormat="1" ht="15" customHeight="1" x14ac:dyDescent="0.25"/>
    <row r="692" s="7" customFormat="1" ht="15" customHeight="1" x14ac:dyDescent="0.25"/>
    <row r="693" s="7" customFormat="1" ht="15" customHeight="1" x14ac:dyDescent="0.25"/>
    <row r="694" s="7" customFormat="1" ht="15" customHeight="1" x14ac:dyDescent="0.25"/>
    <row r="695" s="7" customFormat="1" ht="15" customHeight="1" x14ac:dyDescent="0.25"/>
    <row r="696" s="7" customFormat="1" ht="15" customHeight="1" x14ac:dyDescent="0.25"/>
    <row r="697" s="7" customFormat="1" ht="15" customHeight="1" x14ac:dyDescent="0.25"/>
    <row r="698" s="7" customFormat="1" ht="15" customHeight="1" x14ac:dyDescent="0.25"/>
    <row r="699" s="7" customFormat="1" ht="15" customHeight="1" x14ac:dyDescent="0.25"/>
    <row r="700" s="7" customFormat="1" ht="15" customHeight="1" x14ac:dyDescent="0.25"/>
    <row r="701" s="7" customFormat="1" ht="15" customHeight="1" x14ac:dyDescent="0.25"/>
    <row r="702" s="7" customFormat="1" ht="15" customHeight="1" x14ac:dyDescent="0.25"/>
    <row r="703" s="7" customFormat="1" ht="15" customHeight="1" x14ac:dyDescent="0.25"/>
    <row r="704" s="7" customFormat="1" ht="15" customHeight="1" x14ac:dyDescent="0.25"/>
    <row r="705" s="7" customFormat="1" ht="15" customHeight="1" x14ac:dyDescent="0.25"/>
    <row r="706" s="7" customFormat="1" ht="15" customHeight="1" x14ac:dyDescent="0.25"/>
    <row r="707" s="7" customFormat="1" ht="15" customHeight="1" x14ac:dyDescent="0.25"/>
    <row r="708" s="7" customFormat="1" ht="15" customHeight="1" x14ac:dyDescent="0.25"/>
    <row r="709" s="7" customFormat="1" ht="15" customHeight="1" x14ac:dyDescent="0.25"/>
    <row r="710" s="7" customFormat="1" ht="15" customHeight="1" x14ac:dyDescent="0.25"/>
    <row r="711" s="7" customFormat="1" ht="15" customHeight="1" x14ac:dyDescent="0.25"/>
    <row r="712" s="7" customFormat="1" ht="15" customHeight="1" x14ac:dyDescent="0.25"/>
    <row r="713" s="7" customFormat="1" ht="15" customHeight="1" x14ac:dyDescent="0.25"/>
    <row r="714" s="7" customFormat="1" ht="15" customHeight="1" x14ac:dyDescent="0.25"/>
    <row r="715" s="7" customFormat="1" ht="15" customHeight="1" x14ac:dyDescent="0.25"/>
    <row r="716" s="7" customFormat="1" ht="15" customHeight="1" x14ac:dyDescent="0.25"/>
    <row r="717" s="7" customFormat="1" ht="15" customHeight="1" x14ac:dyDescent="0.25"/>
    <row r="718" s="7" customFormat="1" ht="15" customHeight="1" x14ac:dyDescent="0.25"/>
    <row r="719" s="7" customFormat="1" ht="15" customHeight="1" x14ac:dyDescent="0.25"/>
    <row r="720" s="7" customFormat="1" ht="15" customHeight="1" x14ac:dyDescent="0.25"/>
    <row r="721" s="7" customFormat="1" ht="15" customHeight="1" x14ac:dyDescent="0.25"/>
    <row r="722" s="7" customFormat="1" ht="15" customHeight="1" x14ac:dyDescent="0.25"/>
    <row r="723" s="7" customFormat="1" ht="15" customHeight="1" x14ac:dyDescent="0.25"/>
    <row r="724" s="7" customFormat="1" ht="15" customHeight="1" x14ac:dyDescent="0.25"/>
    <row r="725" s="7" customFormat="1" ht="15" customHeight="1" x14ac:dyDescent="0.25"/>
    <row r="726" s="7" customFormat="1" ht="15" customHeight="1" x14ac:dyDescent="0.25"/>
    <row r="727" s="7" customFormat="1" ht="15" customHeight="1" x14ac:dyDescent="0.25"/>
    <row r="728" s="7" customFormat="1" ht="15" customHeight="1" x14ac:dyDescent="0.25"/>
    <row r="729" s="7" customFormat="1" ht="15" customHeight="1" x14ac:dyDescent="0.25"/>
    <row r="730" s="7" customFormat="1" ht="15" customHeight="1" x14ac:dyDescent="0.25"/>
    <row r="731" s="7" customFormat="1" ht="15" customHeight="1" x14ac:dyDescent="0.25"/>
    <row r="732" s="7" customFormat="1" ht="15" customHeight="1" x14ac:dyDescent="0.25"/>
    <row r="733" s="7" customFormat="1" ht="15" customHeight="1" x14ac:dyDescent="0.25"/>
    <row r="734" s="7" customFormat="1" ht="15" customHeight="1" x14ac:dyDescent="0.25"/>
    <row r="735" s="7" customFormat="1" ht="15" customHeight="1" x14ac:dyDescent="0.25"/>
    <row r="736" s="7" customFormat="1" ht="15" customHeight="1" x14ac:dyDescent="0.25"/>
    <row r="737" s="7" customFormat="1" ht="15" customHeight="1" x14ac:dyDescent="0.25"/>
    <row r="738" s="7" customFormat="1" ht="15" customHeight="1" x14ac:dyDescent="0.25"/>
    <row r="739" s="7" customFormat="1" ht="15" customHeight="1" x14ac:dyDescent="0.25"/>
    <row r="740" s="7" customFormat="1" ht="15" customHeight="1" x14ac:dyDescent="0.25"/>
    <row r="741" s="7" customFormat="1" ht="15" customHeight="1" x14ac:dyDescent="0.25"/>
    <row r="742" s="7" customFormat="1" ht="15" customHeight="1" x14ac:dyDescent="0.25"/>
    <row r="743" s="7" customFormat="1" ht="15" customHeight="1" x14ac:dyDescent="0.25"/>
    <row r="744" s="7" customFormat="1" ht="15" customHeight="1" x14ac:dyDescent="0.25"/>
    <row r="745" s="7" customFormat="1" ht="15" customHeight="1" x14ac:dyDescent="0.25"/>
    <row r="746" s="7" customFormat="1" ht="15" customHeight="1" x14ac:dyDescent="0.25"/>
    <row r="747" s="7" customFormat="1" ht="15" customHeight="1" x14ac:dyDescent="0.25"/>
    <row r="748" s="7" customFormat="1" ht="15" customHeight="1" x14ac:dyDescent="0.25"/>
    <row r="749" s="7" customFormat="1" ht="15" customHeight="1" x14ac:dyDescent="0.25"/>
    <row r="750" s="7" customFormat="1" ht="15" customHeight="1" x14ac:dyDescent="0.25"/>
    <row r="751" s="7" customFormat="1" ht="15" customHeight="1" x14ac:dyDescent="0.25"/>
    <row r="752" s="7" customFormat="1" ht="15" customHeight="1" x14ac:dyDescent="0.25"/>
    <row r="753" s="7" customFormat="1" ht="15" customHeight="1" x14ac:dyDescent="0.25"/>
    <row r="754" s="7" customFormat="1" ht="15" customHeight="1" x14ac:dyDescent="0.25"/>
    <row r="755" s="7" customFormat="1" ht="15" customHeight="1" x14ac:dyDescent="0.25"/>
    <row r="756" s="7" customFormat="1" ht="15" customHeight="1" x14ac:dyDescent="0.25"/>
    <row r="757" s="7" customFormat="1" ht="15" customHeight="1" x14ac:dyDescent="0.25"/>
    <row r="758" s="7" customFormat="1" ht="15" customHeight="1" x14ac:dyDescent="0.25"/>
    <row r="759" s="7" customFormat="1" ht="15" customHeight="1" x14ac:dyDescent="0.25"/>
    <row r="760" s="7" customFormat="1" ht="15" customHeight="1" x14ac:dyDescent="0.25"/>
    <row r="761" s="7" customFormat="1" ht="15" customHeight="1" x14ac:dyDescent="0.25"/>
    <row r="762" s="7" customFormat="1" ht="15" customHeight="1" x14ac:dyDescent="0.25"/>
    <row r="763" s="7" customFormat="1" ht="15" customHeight="1" x14ac:dyDescent="0.25"/>
    <row r="764" s="7" customFormat="1" ht="15" customHeight="1" x14ac:dyDescent="0.25"/>
    <row r="765" s="7" customFormat="1" ht="15" customHeight="1" x14ac:dyDescent="0.25"/>
    <row r="766" s="7" customFormat="1" ht="15" customHeight="1" x14ac:dyDescent="0.25"/>
    <row r="767" s="7" customFormat="1" ht="15" customHeight="1" x14ac:dyDescent="0.25"/>
    <row r="768" s="7" customFormat="1" ht="15" customHeight="1" x14ac:dyDescent="0.25"/>
    <row r="769" s="7" customFormat="1" ht="15" customHeight="1" x14ac:dyDescent="0.25"/>
    <row r="770" s="7" customFormat="1" ht="15" customHeight="1" x14ac:dyDescent="0.25"/>
    <row r="771" s="7" customFormat="1" ht="15" customHeight="1" x14ac:dyDescent="0.25"/>
    <row r="772" s="7" customFormat="1" ht="15" customHeight="1" x14ac:dyDescent="0.25"/>
    <row r="773" s="7" customFormat="1" ht="15" customHeight="1" x14ac:dyDescent="0.25"/>
    <row r="774" s="7" customFormat="1" ht="15" customHeight="1" x14ac:dyDescent="0.25"/>
    <row r="775" s="7" customFormat="1" ht="15" customHeight="1" x14ac:dyDescent="0.25"/>
    <row r="776" s="7" customFormat="1" ht="15" customHeight="1" x14ac:dyDescent="0.25"/>
    <row r="777" s="7" customFormat="1" ht="15" customHeight="1" x14ac:dyDescent="0.25"/>
    <row r="778" s="7" customFormat="1" ht="15" customHeight="1" x14ac:dyDescent="0.25"/>
    <row r="779" s="7" customFormat="1" ht="15" customHeight="1" x14ac:dyDescent="0.25"/>
    <row r="780" s="7" customFormat="1" ht="15" customHeight="1" x14ac:dyDescent="0.25"/>
    <row r="781" s="7" customFormat="1" ht="15" customHeight="1" x14ac:dyDescent="0.25"/>
    <row r="782" s="7" customFormat="1" ht="15" customHeight="1" x14ac:dyDescent="0.25"/>
    <row r="783" s="7" customFormat="1" ht="15" customHeight="1" x14ac:dyDescent="0.25"/>
    <row r="784" s="7" customFormat="1" ht="15" customHeight="1" x14ac:dyDescent="0.25"/>
    <row r="785" s="7" customFormat="1" ht="15" customHeight="1" x14ac:dyDescent="0.25"/>
    <row r="786" s="7" customFormat="1" ht="15" customHeight="1" x14ac:dyDescent="0.25"/>
    <row r="787" s="7" customFormat="1" ht="15" customHeight="1" x14ac:dyDescent="0.25"/>
    <row r="788" s="7" customFormat="1" ht="15" customHeight="1" x14ac:dyDescent="0.25"/>
    <row r="789" s="7" customFormat="1" ht="15" customHeight="1" x14ac:dyDescent="0.25"/>
    <row r="790" s="7" customFormat="1" ht="15" customHeight="1" x14ac:dyDescent="0.25"/>
    <row r="791" s="7" customFormat="1" ht="15" customHeight="1" x14ac:dyDescent="0.25"/>
    <row r="792" s="7" customFormat="1" ht="15" customHeight="1" x14ac:dyDescent="0.25"/>
    <row r="793" s="7" customFormat="1" ht="15" customHeight="1" x14ac:dyDescent="0.25"/>
    <row r="794" s="7" customFormat="1" ht="15" customHeight="1" x14ac:dyDescent="0.25"/>
    <row r="795" s="7" customFormat="1" ht="15" customHeight="1" x14ac:dyDescent="0.25"/>
    <row r="796" s="7" customFormat="1" ht="15" customHeight="1" x14ac:dyDescent="0.25"/>
    <row r="797" s="7" customFormat="1" ht="15" customHeight="1" x14ac:dyDescent="0.25"/>
    <row r="798" s="7" customFormat="1" ht="15" customHeight="1" x14ac:dyDescent="0.25"/>
    <row r="799" s="7" customFormat="1" ht="15" customHeight="1" x14ac:dyDescent="0.25"/>
    <row r="800" s="7" customFormat="1" ht="15" customHeight="1" x14ac:dyDescent="0.25"/>
    <row r="801" s="7" customFormat="1" ht="15" customHeight="1" x14ac:dyDescent="0.25"/>
    <row r="802" s="7" customFormat="1" ht="15" customHeight="1" x14ac:dyDescent="0.25"/>
    <row r="803" s="7" customFormat="1" ht="15" customHeight="1" x14ac:dyDescent="0.25"/>
    <row r="804" s="7" customFormat="1" ht="15" customHeight="1" x14ac:dyDescent="0.25"/>
    <row r="805" s="7" customFormat="1" ht="15" customHeight="1" x14ac:dyDescent="0.25"/>
    <row r="806" s="7" customFormat="1" ht="15" customHeight="1" x14ac:dyDescent="0.25"/>
    <row r="807" s="7" customFormat="1" ht="15" customHeight="1" x14ac:dyDescent="0.25"/>
    <row r="808" s="7" customFormat="1" ht="15" customHeight="1" x14ac:dyDescent="0.25"/>
    <row r="809" s="7" customFormat="1" ht="15" customHeight="1" x14ac:dyDescent="0.25"/>
    <row r="810" s="7" customFormat="1" ht="15" customHeight="1" x14ac:dyDescent="0.25"/>
    <row r="811" s="7" customFormat="1" ht="15" customHeight="1" x14ac:dyDescent="0.25"/>
    <row r="812" s="7" customFormat="1" ht="15" customHeight="1" x14ac:dyDescent="0.25"/>
    <row r="813" s="7" customFormat="1" ht="15" customHeight="1" x14ac:dyDescent="0.25"/>
    <row r="814" s="7" customFormat="1" ht="15" customHeight="1" x14ac:dyDescent="0.25"/>
    <row r="815" s="7" customFormat="1" ht="15" customHeight="1" x14ac:dyDescent="0.25"/>
    <row r="816" s="7" customFormat="1" ht="15" customHeight="1" x14ac:dyDescent="0.25"/>
    <row r="817" s="7" customFormat="1" ht="15" customHeight="1" x14ac:dyDescent="0.25"/>
    <row r="818" s="7" customFormat="1" ht="15" customHeight="1" x14ac:dyDescent="0.25"/>
    <row r="819" s="7" customFormat="1" ht="15" customHeight="1" x14ac:dyDescent="0.25"/>
    <row r="820" s="7" customFormat="1" ht="15" customHeight="1" x14ac:dyDescent="0.25"/>
    <row r="821" s="7" customFormat="1" ht="15" customHeight="1" x14ac:dyDescent="0.25"/>
    <row r="822" s="7" customFormat="1" ht="15" customHeight="1" x14ac:dyDescent="0.25"/>
    <row r="823" s="7" customFormat="1" ht="15" customHeight="1" x14ac:dyDescent="0.25"/>
    <row r="824" s="7" customFormat="1" ht="15" customHeight="1" x14ac:dyDescent="0.25"/>
    <row r="825" s="7" customFormat="1" ht="15" customHeight="1" x14ac:dyDescent="0.25"/>
    <row r="826" s="7" customFormat="1" ht="15" customHeight="1" x14ac:dyDescent="0.25"/>
    <row r="827" s="7" customFormat="1" ht="15" customHeight="1" x14ac:dyDescent="0.25"/>
    <row r="828" s="7" customFormat="1" ht="15" customHeight="1" x14ac:dyDescent="0.25"/>
    <row r="829" s="7" customFormat="1" ht="15" customHeight="1" x14ac:dyDescent="0.25"/>
    <row r="830" s="7" customFormat="1" ht="15" customHeight="1" x14ac:dyDescent="0.25"/>
    <row r="831" s="7" customFormat="1" ht="15" customHeight="1" x14ac:dyDescent="0.25"/>
    <row r="832" s="7" customFormat="1" ht="15" customHeight="1" x14ac:dyDescent="0.25"/>
    <row r="833" s="7" customFormat="1" ht="15" customHeight="1" x14ac:dyDescent="0.25"/>
    <row r="834" s="7" customFormat="1" ht="15" customHeight="1" x14ac:dyDescent="0.25"/>
    <row r="835" s="7" customFormat="1" ht="15" customHeight="1" x14ac:dyDescent="0.25"/>
    <row r="836" s="7" customFormat="1" ht="15" customHeight="1" x14ac:dyDescent="0.25"/>
    <row r="837" s="7" customFormat="1" ht="15" customHeight="1" x14ac:dyDescent="0.25"/>
    <row r="838" s="7" customFormat="1" ht="15" customHeight="1" x14ac:dyDescent="0.25"/>
    <row r="839" s="7" customFormat="1" ht="15" customHeight="1" x14ac:dyDescent="0.25"/>
    <row r="840" s="7" customFormat="1" ht="15" customHeight="1" x14ac:dyDescent="0.25"/>
    <row r="841" s="7" customFormat="1" ht="15" customHeight="1" x14ac:dyDescent="0.25"/>
    <row r="842" s="7" customFormat="1" ht="15" customHeight="1" x14ac:dyDescent="0.25"/>
    <row r="843" s="7" customFormat="1" ht="15" customHeight="1" x14ac:dyDescent="0.25"/>
    <row r="844" s="7" customFormat="1" ht="15" customHeight="1" x14ac:dyDescent="0.25"/>
    <row r="845" s="7" customFormat="1" ht="15" customHeight="1" x14ac:dyDescent="0.25"/>
    <row r="846" s="7" customFormat="1" ht="15" customHeight="1" x14ac:dyDescent="0.25"/>
    <row r="847" s="7" customFormat="1" ht="15" customHeight="1" x14ac:dyDescent="0.25"/>
    <row r="848" s="7" customFormat="1" ht="15" customHeight="1" x14ac:dyDescent="0.25"/>
    <row r="849" s="7" customFormat="1" ht="15" customHeight="1" x14ac:dyDescent="0.25"/>
    <row r="850" s="7" customFormat="1" ht="15" customHeight="1" x14ac:dyDescent="0.25"/>
    <row r="851" s="7" customFormat="1" ht="15" customHeight="1" x14ac:dyDescent="0.25"/>
    <row r="852" s="7" customFormat="1" ht="15" customHeight="1" x14ac:dyDescent="0.25"/>
    <row r="853" s="7" customFormat="1" ht="15" customHeight="1" x14ac:dyDescent="0.25"/>
    <row r="854" s="7" customFormat="1" ht="15" customHeight="1" x14ac:dyDescent="0.25"/>
    <row r="855" s="7" customFormat="1" ht="15" customHeight="1" x14ac:dyDescent="0.25"/>
    <row r="856" s="7" customFormat="1" ht="15" customHeight="1" x14ac:dyDescent="0.25"/>
    <row r="857" s="7" customFormat="1" ht="15" customHeight="1" x14ac:dyDescent="0.25"/>
    <row r="858" s="7" customFormat="1" ht="15" customHeight="1" x14ac:dyDescent="0.25"/>
    <row r="859" s="7" customFormat="1" ht="15" customHeight="1" x14ac:dyDescent="0.25"/>
    <row r="860" s="7" customFormat="1" ht="15" customHeight="1" x14ac:dyDescent="0.25"/>
    <row r="861" s="7" customFormat="1" ht="15" customHeight="1" x14ac:dyDescent="0.25"/>
    <row r="862" s="7" customFormat="1" ht="15" customHeight="1" x14ac:dyDescent="0.25"/>
    <row r="863" s="7" customFormat="1" ht="15" customHeight="1" x14ac:dyDescent="0.25"/>
    <row r="864" s="7" customFormat="1" ht="15" customHeight="1" x14ac:dyDescent="0.25"/>
    <row r="865" s="7" customFormat="1" ht="15" customHeight="1" x14ac:dyDescent="0.25"/>
    <row r="866" s="7" customFormat="1" ht="15" customHeight="1" x14ac:dyDescent="0.25"/>
    <row r="867" s="7" customFormat="1" ht="15" customHeight="1" x14ac:dyDescent="0.25"/>
    <row r="868" s="7" customFormat="1" ht="15" customHeight="1" x14ac:dyDescent="0.25"/>
    <row r="869" s="7" customFormat="1" ht="15" customHeight="1" x14ac:dyDescent="0.25"/>
    <row r="870" s="7" customFormat="1" ht="15" customHeight="1" x14ac:dyDescent="0.25"/>
    <row r="871" s="7" customFormat="1" ht="15" customHeight="1" x14ac:dyDescent="0.25"/>
    <row r="872" s="7" customFormat="1" ht="15" customHeight="1" x14ac:dyDescent="0.25"/>
    <row r="873" s="7" customFormat="1" ht="15" customHeight="1" x14ac:dyDescent="0.25"/>
    <row r="874" s="7" customFormat="1" ht="15" customHeight="1" x14ac:dyDescent="0.25"/>
    <row r="875" s="7" customFormat="1" ht="15" customHeight="1" x14ac:dyDescent="0.25"/>
    <row r="876" s="7" customFormat="1" ht="15" customHeight="1" x14ac:dyDescent="0.25"/>
    <row r="877" s="7" customFormat="1" ht="15" customHeight="1" x14ac:dyDescent="0.25"/>
    <row r="878" s="7" customFormat="1" ht="15" customHeight="1" x14ac:dyDescent="0.25"/>
    <row r="879" s="7" customFormat="1" ht="15" customHeight="1" x14ac:dyDescent="0.25"/>
    <row r="880" s="7" customFormat="1" ht="15" customHeight="1" x14ac:dyDescent="0.25"/>
    <row r="881" s="7" customFormat="1" ht="15" customHeight="1" x14ac:dyDescent="0.25"/>
    <row r="882" s="7" customFormat="1" ht="15" customHeight="1" x14ac:dyDescent="0.25"/>
    <row r="883" s="7" customFormat="1" ht="15" customHeight="1" x14ac:dyDescent="0.25"/>
    <row r="884" s="7" customFormat="1" ht="15" customHeight="1" x14ac:dyDescent="0.25"/>
    <row r="885" s="7" customFormat="1" ht="15" customHeight="1" x14ac:dyDescent="0.25"/>
    <row r="886" s="7" customFormat="1" ht="15" customHeight="1" x14ac:dyDescent="0.25"/>
    <row r="887" s="7" customFormat="1" ht="15" customHeight="1" x14ac:dyDescent="0.25"/>
    <row r="888" s="7" customFormat="1" ht="15" customHeight="1" x14ac:dyDescent="0.25"/>
    <row r="889" s="7" customFormat="1" ht="15" customHeight="1" x14ac:dyDescent="0.25"/>
    <row r="890" s="7" customFormat="1" ht="15" customHeight="1" x14ac:dyDescent="0.25"/>
    <row r="891" s="7" customFormat="1" ht="15" customHeight="1" x14ac:dyDescent="0.25"/>
    <row r="892" s="7" customFormat="1" ht="15" customHeight="1" x14ac:dyDescent="0.25"/>
    <row r="893" s="7" customFormat="1" ht="15" customHeight="1" x14ac:dyDescent="0.25"/>
    <row r="894" s="7" customFormat="1" ht="15" customHeight="1" x14ac:dyDescent="0.25"/>
    <row r="895" s="7" customFormat="1" ht="15" customHeight="1" x14ac:dyDescent="0.25"/>
    <row r="896" s="7" customFormat="1" ht="15" customHeight="1" x14ac:dyDescent="0.25"/>
    <row r="897" s="7" customFormat="1" ht="15" customHeight="1" x14ac:dyDescent="0.25"/>
    <row r="898" s="7" customFormat="1" ht="15" customHeight="1" x14ac:dyDescent="0.25"/>
    <row r="899" s="7" customFormat="1" ht="15" customHeight="1" x14ac:dyDescent="0.25"/>
    <row r="900" s="7" customFormat="1" ht="15" customHeight="1" x14ac:dyDescent="0.25"/>
    <row r="901" s="7" customFormat="1" ht="15" customHeight="1" x14ac:dyDescent="0.25"/>
    <row r="902" s="7" customFormat="1" ht="15" customHeight="1" x14ac:dyDescent="0.25"/>
    <row r="903" s="7" customFormat="1" ht="15" customHeight="1" x14ac:dyDescent="0.25"/>
    <row r="904" s="7" customFormat="1" ht="15" customHeight="1" x14ac:dyDescent="0.25"/>
    <row r="905" s="7" customFormat="1" ht="15" customHeight="1" x14ac:dyDescent="0.25"/>
    <row r="906" s="7" customFormat="1" ht="15" customHeight="1" x14ac:dyDescent="0.25"/>
    <row r="907" s="7" customFormat="1" ht="15" customHeight="1" x14ac:dyDescent="0.25"/>
    <row r="908" s="7" customFormat="1" ht="15" customHeight="1" x14ac:dyDescent="0.25"/>
    <row r="909" s="7" customFormat="1" ht="15" customHeight="1" x14ac:dyDescent="0.25"/>
    <row r="910" s="7" customFormat="1" ht="15" customHeight="1" x14ac:dyDescent="0.25"/>
    <row r="911" s="7" customFormat="1" ht="15" customHeight="1" x14ac:dyDescent="0.25"/>
    <row r="912" s="7" customFormat="1" ht="15" customHeight="1" x14ac:dyDescent="0.25"/>
    <row r="913" s="7" customFormat="1" ht="15" customHeight="1" x14ac:dyDescent="0.25"/>
    <row r="914" s="7" customFormat="1" ht="15" customHeight="1" x14ac:dyDescent="0.25"/>
    <row r="915" s="7" customFormat="1" ht="15" customHeight="1" x14ac:dyDescent="0.25"/>
    <row r="916" s="7" customFormat="1" ht="15" customHeight="1" x14ac:dyDescent="0.25"/>
    <row r="917" s="7" customFormat="1" ht="15" customHeight="1" x14ac:dyDescent="0.25"/>
    <row r="918" s="7" customFormat="1" ht="15" customHeight="1" x14ac:dyDescent="0.25"/>
    <row r="919" s="7" customFormat="1" ht="15" customHeight="1" x14ac:dyDescent="0.25"/>
    <row r="920" s="7" customFormat="1" ht="15" customHeight="1" x14ac:dyDescent="0.25"/>
    <row r="921" s="7" customFormat="1" ht="15" customHeight="1" x14ac:dyDescent="0.25"/>
    <row r="922" s="7" customFormat="1" ht="15" customHeight="1" x14ac:dyDescent="0.25"/>
    <row r="923" s="7" customFormat="1" ht="15" customHeight="1" x14ac:dyDescent="0.25"/>
    <row r="924" s="7" customFormat="1" ht="15" customHeight="1" x14ac:dyDescent="0.25"/>
    <row r="925" s="7" customFormat="1" ht="15" customHeight="1" x14ac:dyDescent="0.25"/>
    <row r="926" s="7" customFormat="1" ht="15" customHeight="1" x14ac:dyDescent="0.25"/>
    <row r="927" s="7" customFormat="1" ht="15" customHeight="1" x14ac:dyDescent="0.25"/>
    <row r="928" s="7" customFormat="1" ht="15" customHeight="1" x14ac:dyDescent="0.25"/>
    <row r="929" s="7" customFormat="1" ht="15" customHeight="1" x14ac:dyDescent="0.25"/>
    <row r="930" s="7" customFormat="1" ht="15" customHeight="1" x14ac:dyDescent="0.25"/>
    <row r="931" s="7" customFormat="1" ht="15" customHeight="1" x14ac:dyDescent="0.25"/>
    <row r="932" s="7" customFormat="1" ht="15" customHeight="1" x14ac:dyDescent="0.25"/>
    <row r="933" s="7" customFormat="1" ht="15" customHeight="1" x14ac:dyDescent="0.25"/>
    <row r="934" s="7" customFormat="1" ht="15" customHeight="1" x14ac:dyDescent="0.25"/>
    <row r="935" s="7" customFormat="1" ht="15" customHeight="1" x14ac:dyDescent="0.25"/>
    <row r="936" s="7" customFormat="1" ht="15" customHeight="1" x14ac:dyDescent="0.25"/>
    <row r="937" s="7" customFormat="1" ht="15" customHeight="1" x14ac:dyDescent="0.25"/>
    <row r="938" s="7" customFormat="1" ht="15" customHeight="1" x14ac:dyDescent="0.25"/>
    <row r="939" s="7" customFormat="1" ht="15" customHeight="1" x14ac:dyDescent="0.25"/>
    <row r="940" s="7" customFormat="1" ht="15" customHeight="1" x14ac:dyDescent="0.25"/>
    <row r="941" s="7" customFormat="1" ht="15" customHeight="1" x14ac:dyDescent="0.25"/>
    <row r="942" s="7" customFormat="1" ht="15" customHeight="1" x14ac:dyDescent="0.25"/>
    <row r="943" s="7" customFormat="1" ht="15" customHeight="1" x14ac:dyDescent="0.25"/>
    <row r="944" s="7" customFormat="1" ht="15" customHeight="1" x14ac:dyDescent="0.25"/>
    <row r="945" s="7" customFormat="1" ht="15" customHeight="1" x14ac:dyDescent="0.25"/>
    <row r="946" s="7" customFormat="1" ht="15" customHeight="1" x14ac:dyDescent="0.25"/>
    <row r="947" s="7" customFormat="1" ht="15" customHeight="1" x14ac:dyDescent="0.25"/>
    <row r="948" s="7" customFormat="1" ht="15" customHeight="1" x14ac:dyDescent="0.25"/>
    <row r="949" s="7" customFormat="1" ht="15" customHeight="1" x14ac:dyDescent="0.25"/>
    <row r="950" s="7" customFormat="1" ht="15" customHeight="1" x14ac:dyDescent="0.25"/>
    <row r="951" s="7" customFormat="1" ht="15" customHeight="1" x14ac:dyDescent="0.25"/>
    <row r="952" s="7" customFormat="1" ht="15" customHeight="1" x14ac:dyDescent="0.25"/>
    <row r="953" s="7" customFormat="1" ht="15" customHeight="1" x14ac:dyDescent="0.25"/>
    <row r="954" s="7" customFormat="1" ht="15" customHeight="1" x14ac:dyDescent="0.25"/>
    <row r="955" s="7" customFormat="1" ht="15" customHeight="1" x14ac:dyDescent="0.25"/>
    <row r="956" s="7" customFormat="1" ht="15" customHeight="1" x14ac:dyDescent="0.25"/>
    <row r="957" s="7" customFormat="1" ht="15" customHeight="1" x14ac:dyDescent="0.25"/>
    <row r="958" s="7" customFormat="1" ht="15" customHeight="1" x14ac:dyDescent="0.25"/>
    <row r="959" s="7" customFormat="1" ht="15" customHeight="1" x14ac:dyDescent="0.25"/>
    <row r="960" s="7" customFormat="1" ht="15" customHeight="1" x14ac:dyDescent="0.25"/>
    <row r="961" s="7" customFormat="1" ht="15" customHeight="1" x14ac:dyDescent="0.25"/>
    <row r="962" s="7" customFormat="1" ht="15" customHeight="1" x14ac:dyDescent="0.25"/>
    <row r="963" s="7" customFormat="1" ht="15" customHeight="1" x14ac:dyDescent="0.25"/>
    <row r="964" s="7" customFormat="1" ht="15" customHeight="1" x14ac:dyDescent="0.25"/>
    <row r="965" s="7" customFormat="1" ht="15" customHeight="1" x14ac:dyDescent="0.25"/>
    <row r="966" s="7" customFormat="1" ht="15" customHeight="1" x14ac:dyDescent="0.25"/>
    <row r="967" s="7" customFormat="1" ht="15" customHeight="1" x14ac:dyDescent="0.25"/>
    <row r="968" s="7" customFormat="1" ht="15" customHeight="1" x14ac:dyDescent="0.25"/>
    <row r="969" s="7" customFormat="1" ht="15" customHeight="1" x14ac:dyDescent="0.25"/>
    <row r="970" s="7" customFormat="1" ht="15" customHeight="1" x14ac:dyDescent="0.25"/>
    <row r="971" s="7" customFormat="1" ht="15" customHeight="1" x14ac:dyDescent="0.25"/>
    <row r="972" s="7" customFormat="1" ht="15" customHeight="1" x14ac:dyDescent="0.25"/>
    <row r="973" s="7" customFormat="1" ht="15" customHeight="1" x14ac:dyDescent="0.25"/>
    <row r="974" s="7" customFormat="1" ht="15" customHeight="1" x14ac:dyDescent="0.25"/>
    <row r="975" s="7" customFormat="1" ht="15" customHeight="1" x14ac:dyDescent="0.25"/>
    <row r="976" s="7" customFormat="1" ht="15" customHeight="1" x14ac:dyDescent="0.25"/>
    <row r="977" s="7" customFormat="1" ht="15" customHeight="1" x14ac:dyDescent="0.25"/>
    <row r="978" s="7" customFormat="1" ht="15" customHeight="1" x14ac:dyDescent="0.25"/>
    <row r="979" s="7" customFormat="1" ht="15" customHeight="1" x14ac:dyDescent="0.25"/>
    <row r="980" s="7" customFormat="1" ht="15" customHeight="1" x14ac:dyDescent="0.25"/>
    <row r="981" s="7" customFormat="1" ht="15" customHeight="1" x14ac:dyDescent="0.25"/>
    <row r="982" s="7" customFormat="1" ht="15" customHeight="1" x14ac:dyDescent="0.25"/>
    <row r="983" s="7" customFormat="1" ht="15" customHeight="1" x14ac:dyDescent="0.25"/>
    <row r="984" s="7" customFormat="1" ht="15" customHeight="1" x14ac:dyDescent="0.25"/>
    <row r="985" s="7" customFormat="1" ht="15" customHeight="1" x14ac:dyDescent="0.25"/>
    <row r="986" s="7" customFormat="1" ht="15" customHeight="1" x14ac:dyDescent="0.25"/>
    <row r="987" s="7" customFormat="1" ht="15" customHeight="1" x14ac:dyDescent="0.25"/>
    <row r="988" s="7" customFormat="1" ht="15" customHeight="1" x14ac:dyDescent="0.25"/>
    <row r="989" s="7" customFormat="1" ht="15" customHeight="1" x14ac:dyDescent="0.25"/>
    <row r="990" s="7" customFormat="1" ht="15" customHeight="1" x14ac:dyDescent="0.25"/>
    <row r="991" s="7" customFormat="1" ht="15" customHeight="1" x14ac:dyDescent="0.25"/>
    <row r="992" s="7" customFormat="1" ht="15" customHeight="1" x14ac:dyDescent="0.25"/>
    <row r="993" s="7" customFormat="1" ht="15" customHeight="1" x14ac:dyDescent="0.25"/>
    <row r="994" s="7" customFormat="1" ht="15" customHeight="1" x14ac:dyDescent="0.25"/>
    <row r="995" s="7" customFormat="1" ht="15" customHeight="1" x14ac:dyDescent="0.25"/>
    <row r="996" s="7" customFormat="1" ht="15" customHeight="1" x14ac:dyDescent="0.25"/>
    <row r="997" s="7" customFormat="1" ht="15" customHeight="1" x14ac:dyDescent="0.25"/>
    <row r="998" s="7" customFormat="1" ht="15" customHeight="1" x14ac:dyDescent="0.25"/>
    <row r="999" s="7" customFormat="1" ht="15" customHeight="1" x14ac:dyDescent="0.25"/>
    <row r="1000" s="7" customFormat="1" ht="15" customHeight="1" x14ac:dyDescent="0.25"/>
    <row r="1001" s="7" customFormat="1" ht="15" customHeight="1" x14ac:dyDescent="0.25"/>
    <row r="1002" s="7" customFormat="1" ht="15" customHeight="1" x14ac:dyDescent="0.25"/>
    <row r="1003" s="7" customFormat="1" ht="15" customHeight="1" x14ac:dyDescent="0.25"/>
    <row r="1004" s="7" customFormat="1" ht="15" customHeight="1" x14ac:dyDescent="0.25"/>
    <row r="1005" s="7" customFormat="1" ht="15" customHeight="1" x14ac:dyDescent="0.25"/>
    <row r="1006" s="7" customFormat="1" ht="15" customHeight="1" x14ac:dyDescent="0.25"/>
    <row r="1007" s="7" customFormat="1" ht="15" customHeight="1" x14ac:dyDescent="0.25"/>
    <row r="1008" s="7" customFormat="1" ht="15" customHeight="1" x14ac:dyDescent="0.25"/>
    <row r="1009" s="7" customFormat="1" ht="15" customHeight="1" x14ac:dyDescent="0.25"/>
    <row r="1010" s="7" customFormat="1" ht="15" customHeight="1" x14ac:dyDescent="0.25"/>
    <row r="1011" s="7" customFormat="1" ht="15" customHeight="1" x14ac:dyDescent="0.25"/>
    <row r="1012" s="7" customFormat="1" ht="15" customHeight="1" x14ac:dyDescent="0.25"/>
    <row r="1013" s="7" customFormat="1" ht="15" customHeight="1" x14ac:dyDescent="0.25"/>
    <row r="1014" s="7" customFormat="1" ht="15" customHeight="1" x14ac:dyDescent="0.25"/>
    <row r="1015" s="7" customFormat="1" ht="15" customHeight="1" x14ac:dyDescent="0.25"/>
    <row r="1016" s="7" customFormat="1" ht="15" customHeight="1" x14ac:dyDescent="0.25"/>
    <row r="1017" s="7" customFormat="1" ht="15" customHeight="1" x14ac:dyDescent="0.25"/>
    <row r="1018" s="7" customFormat="1" ht="15" customHeight="1" x14ac:dyDescent="0.25"/>
    <row r="1019" s="7" customFormat="1" ht="15" customHeight="1" x14ac:dyDescent="0.25"/>
    <row r="1020" s="7" customFormat="1" ht="15" customHeight="1" x14ac:dyDescent="0.25"/>
    <row r="1021" s="7" customFormat="1" ht="15" customHeight="1" x14ac:dyDescent="0.25"/>
    <row r="1022" s="7" customFormat="1" ht="15" customHeight="1" x14ac:dyDescent="0.25"/>
    <row r="1023" s="7" customFormat="1" ht="15" customHeight="1" x14ac:dyDescent="0.25"/>
    <row r="1024" s="7" customFormat="1" ht="15" customHeight="1" x14ac:dyDescent="0.25"/>
    <row r="1025" s="7" customFormat="1" ht="15" customHeight="1" x14ac:dyDescent="0.25"/>
    <row r="1026" s="7" customFormat="1" ht="15" customHeight="1" x14ac:dyDescent="0.25"/>
    <row r="1027" s="7" customFormat="1" ht="15" customHeight="1" x14ac:dyDescent="0.25"/>
    <row r="1028" s="7" customFormat="1" ht="15" customHeight="1" x14ac:dyDescent="0.25"/>
    <row r="1029" s="7" customFormat="1" ht="15" customHeight="1" x14ac:dyDescent="0.25"/>
    <row r="1030" s="7" customFormat="1" ht="15" customHeight="1" x14ac:dyDescent="0.25"/>
    <row r="1031" s="7" customFormat="1" ht="15" customHeight="1" x14ac:dyDescent="0.25"/>
    <row r="1032" s="7" customFormat="1" ht="15" customHeight="1" x14ac:dyDescent="0.25"/>
    <row r="1033" s="7" customFormat="1" ht="15" customHeight="1" x14ac:dyDescent="0.25"/>
    <row r="1034" s="7" customFormat="1" ht="15" customHeight="1" x14ac:dyDescent="0.25"/>
    <row r="1035" s="7" customFormat="1" ht="15" customHeight="1" x14ac:dyDescent="0.25"/>
    <row r="1036" s="7" customFormat="1" ht="15" customHeight="1" x14ac:dyDescent="0.25"/>
    <row r="1037" s="7" customFormat="1" ht="15" customHeight="1" x14ac:dyDescent="0.25"/>
    <row r="1038" s="7" customFormat="1" ht="15" customHeight="1" x14ac:dyDescent="0.25"/>
    <row r="1039" s="7" customFormat="1" ht="15" customHeight="1" x14ac:dyDescent="0.25"/>
    <row r="1040" s="7" customFormat="1" ht="15" customHeight="1" x14ac:dyDescent="0.25"/>
    <row r="1041" s="7" customFormat="1" ht="15" customHeight="1" x14ac:dyDescent="0.25"/>
    <row r="1042" s="7" customFormat="1" ht="15" customHeight="1" x14ac:dyDescent="0.25"/>
    <row r="1043" s="7" customFormat="1" ht="15" customHeight="1" x14ac:dyDescent="0.25"/>
    <row r="1044" s="7" customFormat="1" ht="15" customHeight="1" x14ac:dyDescent="0.25"/>
    <row r="1045" s="7" customFormat="1" ht="15" customHeight="1" x14ac:dyDescent="0.25"/>
    <row r="1046" s="7" customFormat="1" ht="15" customHeight="1" x14ac:dyDescent="0.25"/>
    <row r="1047" s="7" customFormat="1" ht="15" customHeight="1" x14ac:dyDescent="0.25"/>
    <row r="1048" s="7" customFormat="1" ht="15" customHeight="1" x14ac:dyDescent="0.25"/>
    <row r="1049" s="7" customFormat="1" ht="15" customHeight="1" x14ac:dyDescent="0.25"/>
    <row r="1050" s="7" customFormat="1" ht="15" customHeight="1" x14ac:dyDescent="0.25"/>
    <row r="1051" s="7" customFormat="1" ht="15" customHeight="1" x14ac:dyDescent="0.25"/>
    <row r="1052" s="7" customFormat="1" ht="15" customHeight="1" x14ac:dyDescent="0.25"/>
    <row r="1053" s="7" customFormat="1" ht="15" customHeight="1" x14ac:dyDescent="0.25"/>
    <row r="1054" s="7" customFormat="1" ht="15" customHeight="1" x14ac:dyDescent="0.25"/>
    <row r="1055" s="7" customFormat="1" ht="15" customHeight="1" x14ac:dyDescent="0.25"/>
    <row r="1056" s="7" customFormat="1" ht="15" customHeight="1" x14ac:dyDescent="0.25"/>
    <row r="1057" s="7" customFormat="1" ht="15" customHeight="1" x14ac:dyDescent="0.25"/>
    <row r="1058" s="7" customFormat="1" ht="15" customHeight="1" x14ac:dyDescent="0.25"/>
    <row r="1059" s="7" customFormat="1" ht="15" customHeight="1" x14ac:dyDescent="0.25"/>
    <row r="1060" s="7" customFormat="1" ht="15" customHeight="1" x14ac:dyDescent="0.25"/>
    <row r="1061" s="7" customFormat="1" ht="15" customHeight="1" x14ac:dyDescent="0.25"/>
    <row r="1062" s="7" customFormat="1" ht="15" customHeight="1" x14ac:dyDescent="0.25"/>
    <row r="1063" s="7" customFormat="1" ht="15" customHeight="1" x14ac:dyDescent="0.25"/>
    <row r="1064" s="7" customFormat="1" ht="15" customHeight="1" x14ac:dyDescent="0.25"/>
    <row r="1065" s="7" customFormat="1" ht="15" customHeight="1" x14ac:dyDescent="0.25"/>
    <row r="1066" s="7" customFormat="1" ht="15" customHeight="1" x14ac:dyDescent="0.25"/>
    <row r="1067" s="7" customFormat="1" ht="15" customHeight="1" x14ac:dyDescent="0.25"/>
    <row r="1068" s="7" customFormat="1" ht="15" customHeight="1" x14ac:dyDescent="0.25"/>
    <row r="1069" s="7" customFormat="1" ht="15" customHeight="1" x14ac:dyDescent="0.25"/>
    <row r="1070" s="7" customFormat="1" ht="15" customHeight="1" x14ac:dyDescent="0.25"/>
    <row r="1071" s="7" customFormat="1" ht="15" customHeight="1" x14ac:dyDescent="0.25"/>
    <row r="1072" s="7" customFormat="1" ht="15" customHeight="1" x14ac:dyDescent="0.25"/>
    <row r="1073" s="7" customFormat="1" ht="15" customHeight="1" x14ac:dyDescent="0.25"/>
    <row r="1074" s="7" customFormat="1" ht="15" customHeight="1" x14ac:dyDescent="0.25"/>
    <row r="1075" s="7" customFormat="1" ht="15" customHeight="1" x14ac:dyDescent="0.25"/>
    <row r="1076" s="7" customFormat="1" ht="15" customHeight="1" x14ac:dyDescent="0.25"/>
    <row r="1077" s="7" customFormat="1" ht="15" customHeight="1" x14ac:dyDescent="0.25"/>
    <row r="1078" s="7" customFormat="1" ht="15" customHeight="1" x14ac:dyDescent="0.25"/>
    <row r="1079" s="7" customFormat="1" ht="15" customHeight="1" x14ac:dyDescent="0.25"/>
    <row r="1080" s="7" customFormat="1" ht="15" customHeight="1" x14ac:dyDescent="0.25"/>
    <row r="1081" s="7" customFormat="1" ht="15" customHeight="1" x14ac:dyDescent="0.25"/>
    <row r="1082" s="7" customFormat="1" ht="15" customHeight="1" x14ac:dyDescent="0.25"/>
    <row r="1083" s="7" customFormat="1" ht="15" customHeight="1" x14ac:dyDescent="0.25"/>
    <row r="1084" s="7" customFormat="1" ht="15" customHeight="1" x14ac:dyDescent="0.25"/>
    <row r="1085" s="7" customFormat="1" ht="15" customHeight="1" x14ac:dyDescent="0.25"/>
    <row r="1086" s="7" customFormat="1" ht="15" customHeight="1" x14ac:dyDescent="0.25"/>
    <row r="1087" s="7" customFormat="1" ht="15" customHeight="1" x14ac:dyDescent="0.25"/>
    <row r="1088" s="7" customFormat="1" ht="15" customHeight="1" x14ac:dyDescent="0.25"/>
    <row r="1089" s="7" customFormat="1" ht="15" customHeight="1" x14ac:dyDescent="0.25"/>
    <row r="1090" s="7" customFormat="1" ht="15" customHeight="1" x14ac:dyDescent="0.25"/>
    <row r="1091" s="7" customFormat="1" ht="15" customHeight="1" x14ac:dyDescent="0.25"/>
    <row r="1092" s="7" customFormat="1" ht="15" customHeight="1" x14ac:dyDescent="0.25"/>
    <row r="1093" s="7" customFormat="1" ht="15" customHeight="1" x14ac:dyDescent="0.25"/>
    <row r="1094" s="7" customFormat="1" ht="15" customHeight="1" x14ac:dyDescent="0.25"/>
    <row r="1095" s="7" customFormat="1" ht="15" customHeight="1" x14ac:dyDescent="0.25"/>
    <row r="1096" s="7" customFormat="1" ht="15" customHeight="1" x14ac:dyDescent="0.25"/>
    <row r="1097" s="7" customFormat="1" ht="15" customHeight="1" x14ac:dyDescent="0.25"/>
    <row r="1098" s="7" customFormat="1" ht="15" customHeight="1" x14ac:dyDescent="0.25"/>
    <row r="1099" s="7" customFormat="1" ht="15" customHeight="1" x14ac:dyDescent="0.25"/>
    <row r="1100" s="7" customFormat="1" ht="15" customHeight="1" x14ac:dyDescent="0.25"/>
    <row r="1101" s="7" customFormat="1" ht="15" customHeight="1" x14ac:dyDescent="0.25"/>
    <row r="1102" s="7" customFormat="1" ht="15" customHeight="1" x14ac:dyDescent="0.25"/>
    <row r="1103" s="7" customFormat="1" ht="15" customHeight="1" x14ac:dyDescent="0.25"/>
    <row r="1104" s="7" customFormat="1" ht="15" customHeight="1" x14ac:dyDescent="0.25"/>
    <row r="1105" s="7" customFormat="1" ht="15" customHeight="1" x14ac:dyDescent="0.25"/>
    <row r="1106" s="7" customFormat="1" ht="15" customHeight="1" x14ac:dyDescent="0.25"/>
    <row r="1107" s="7" customFormat="1" ht="15" customHeight="1" x14ac:dyDescent="0.25"/>
    <row r="1108" s="7" customFormat="1" ht="15" customHeight="1" x14ac:dyDescent="0.25"/>
    <row r="1109" s="7" customFormat="1" ht="15" customHeight="1" x14ac:dyDescent="0.25"/>
    <row r="1110" s="7" customFormat="1" ht="15" customHeight="1" x14ac:dyDescent="0.25"/>
    <row r="1111" s="7" customFormat="1" ht="15" customHeight="1" x14ac:dyDescent="0.25"/>
    <row r="1112" s="7" customFormat="1" ht="15" customHeight="1" x14ac:dyDescent="0.25"/>
    <row r="1113" s="7" customFormat="1" ht="15" customHeight="1" x14ac:dyDescent="0.25"/>
    <row r="1114" s="7" customFormat="1" ht="15" customHeight="1" x14ac:dyDescent="0.25"/>
    <row r="1115" s="7" customFormat="1" ht="15" customHeight="1" x14ac:dyDescent="0.25"/>
    <row r="1116" s="7" customFormat="1" ht="15" customHeight="1" x14ac:dyDescent="0.25"/>
    <row r="1117" s="7" customFormat="1" ht="15" customHeight="1" x14ac:dyDescent="0.25"/>
    <row r="1118" s="7" customFormat="1" ht="15" customHeight="1" x14ac:dyDescent="0.25"/>
    <row r="1119" s="7" customFormat="1" ht="15" customHeight="1" x14ac:dyDescent="0.25"/>
    <row r="1120" s="7" customFormat="1" ht="15" customHeight="1" x14ac:dyDescent="0.25"/>
    <row r="1121" s="7" customFormat="1" ht="15" customHeight="1" x14ac:dyDescent="0.25"/>
    <row r="1122" s="7" customFormat="1" ht="15" customHeight="1" x14ac:dyDescent="0.25"/>
    <row r="1123" s="7" customFormat="1" ht="15" customHeight="1" x14ac:dyDescent="0.25"/>
    <row r="1124" s="7" customFormat="1" ht="15" customHeight="1" x14ac:dyDescent="0.25"/>
    <row r="1125" s="7" customFormat="1" ht="15" customHeight="1" x14ac:dyDescent="0.25"/>
    <row r="1126" s="7" customFormat="1" ht="15" customHeight="1" x14ac:dyDescent="0.25"/>
    <row r="1127" s="7" customFormat="1" ht="15" customHeight="1" x14ac:dyDescent="0.25"/>
    <row r="1128" s="7" customFormat="1" ht="15" customHeight="1" x14ac:dyDescent="0.25"/>
    <row r="1129" s="7" customFormat="1" ht="15" customHeight="1" x14ac:dyDescent="0.25"/>
    <row r="1130" s="7" customFormat="1" ht="15" customHeight="1" x14ac:dyDescent="0.25"/>
    <row r="1131" s="7" customFormat="1" ht="15" customHeight="1" x14ac:dyDescent="0.25"/>
    <row r="1132" s="7" customFormat="1" ht="15" customHeight="1" x14ac:dyDescent="0.25"/>
    <row r="1133" s="7" customFormat="1" ht="15" customHeight="1" x14ac:dyDescent="0.25"/>
    <row r="1134" s="7" customFormat="1" ht="15" customHeight="1" x14ac:dyDescent="0.25"/>
    <row r="1135" s="7" customFormat="1" ht="15" customHeight="1" x14ac:dyDescent="0.25"/>
    <row r="1136" s="7" customFormat="1" ht="15" customHeight="1" x14ac:dyDescent="0.25"/>
    <row r="1137" s="7" customFormat="1" ht="15" customHeight="1" x14ac:dyDescent="0.25"/>
    <row r="1138" s="7" customFormat="1" ht="15" customHeight="1" x14ac:dyDescent="0.25"/>
    <row r="1139" s="7" customFormat="1" ht="15" customHeight="1" x14ac:dyDescent="0.25"/>
    <row r="1140" s="7" customFormat="1" ht="15" customHeight="1" x14ac:dyDescent="0.25"/>
    <row r="1141" s="7" customFormat="1" ht="15" customHeight="1" x14ac:dyDescent="0.25"/>
    <row r="1142" s="7" customFormat="1" ht="15" customHeight="1" x14ac:dyDescent="0.25"/>
    <row r="1143" s="7" customFormat="1" ht="15" customHeight="1" x14ac:dyDescent="0.25"/>
    <row r="1144" s="7" customFormat="1" ht="15" customHeight="1" x14ac:dyDescent="0.25"/>
    <row r="1145" s="7" customFormat="1" ht="15" customHeight="1" x14ac:dyDescent="0.25"/>
    <row r="1146" s="7" customFormat="1" ht="15" customHeight="1" x14ac:dyDescent="0.25"/>
    <row r="1147" s="7" customFormat="1" ht="15" customHeight="1" x14ac:dyDescent="0.25"/>
    <row r="1148" s="7" customFormat="1" ht="15" customHeight="1" x14ac:dyDescent="0.25"/>
    <row r="1149" s="7" customFormat="1" ht="15" customHeight="1" x14ac:dyDescent="0.25"/>
    <row r="1150" s="7" customFormat="1" ht="15" customHeight="1" x14ac:dyDescent="0.25"/>
    <row r="1151" s="7" customFormat="1" ht="15" customHeight="1" x14ac:dyDescent="0.25"/>
    <row r="1152" s="7" customFormat="1" ht="15" customHeight="1" x14ac:dyDescent="0.25"/>
    <row r="1153" s="7" customFormat="1" ht="15" customHeight="1" x14ac:dyDescent="0.25"/>
    <row r="1154" s="7" customFormat="1" ht="15" customHeight="1" x14ac:dyDescent="0.25"/>
    <row r="1155" s="7" customFormat="1" ht="15" customHeight="1" x14ac:dyDescent="0.25"/>
    <row r="1156" s="7" customFormat="1" ht="15" customHeight="1" x14ac:dyDescent="0.25"/>
    <row r="1157" s="7" customFormat="1" ht="15" customHeight="1" x14ac:dyDescent="0.25"/>
    <row r="1158" s="7" customFormat="1" ht="15" customHeight="1" x14ac:dyDescent="0.25"/>
    <row r="1159" s="7" customFormat="1" ht="15" customHeight="1" x14ac:dyDescent="0.25"/>
    <row r="1160" s="7" customFormat="1" ht="15" customHeight="1" x14ac:dyDescent="0.25"/>
    <row r="1161" s="7" customFormat="1" ht="15" customHeight="1" x14ac:dyDescent="0.25"/>
    <row r="1162" s="7" customFormat="1" ht="15" customHeight="1" x14ac:dyDescent="0.25"/>
    <row r="1163" s="7" customFormat="1" ht="15" customHeight="1" x14ac:dyDescent="0.25"/>
    <row r="1164" s="7" customFormat="1" ht="15" customHeight="1" x14ac:dyDescent="0.25"/>
    <row r="1165" s="7" customFormat="1" ht="15" customHeight="1" x14ac:dyDescent="0.25"/>
    <row r="1166" s="7" customFormat="1" ht="15" customHeight="1" x14ac:dyDescent="0.25"/>
    <row r="1167" s="7" customFormat="1" ht="15" customHeight="1" x14ac:dyDescent="0.25"/>
    <row r="1168" s="7" customFormat="1" ht="15" customHeight="1" x14ac:dyDescent="0.25"/>
    <row r="1169" s="7" customFormat="1" ht="15" customHeight="1" x14ac:dyDescent="0.25"/>
    <row r="1170" s="7" customFormat="1" ht="15" customHeight="1" x14ac:dyDescent="0.25"/>
    <row r="1171" s="7" customFormat="1" ht="15" customHeight="1" x14ac:dyDescent="0.25"/>
    <row r="1172" s="7" customFormat="1" ht="15" customHeight="1" x14ac:dyDescent="0.25"/>
    <row r="1173" s="7" customFormat="1" ht="15" customHeight="1" x14ac:dyDescent="0.25"/>
    <row r="1174" s="7" customFormat="1" ht="15" customHeight="1" x14ac:dyDescent="0.25"/>
    <row r="1175" s="7" customFormat="1" ht="15" customHeight="1" x14ac:dyDescent="0.25"/>
    <row r="1176" s="7" customFormat="1" ht="15" customHeight="1" x14ac:dyDescent="0.25"/>
    <row r="1177" s="7" customFormat="1" ht="15" customHeight="1" x14ac:dyDescent="0.25"/>
    <row r="1178" s="7" customFormat="1" ht="15" customHeight="1" x14ac:dyDescent="0.25"/>
    <row r="1179" s="7" customFormat="1" ht="15" customHeight="1" x14ac:dyDescent="0.25"/>
    <row r="1180" s="7" customFormat="1" ht="15" customHeight="1" x14ac:dyDescent="0.25"/>
    <row r="1181" s="7" customFormat="1" ht="15" customHeight="1" x14ac:dyDescent="0.25"/>
    <row r="1182" s="7" customFormat="1" ht="15" customHeight="1" x14ac:dyDescent="0.25"/>
    <row r="1183" s="7" customFormat="1" ht="15" customHeight="1" x14ac:dyDescent="0.25"/>
    <row r="1184" s="7" customFormat="1" ht="15" customHeight="1" x14ac:dyDescent="0.25"/>
    <row r="1185" s="7" customFormat="1" ht="15" customHeight="1" x14ac:dyDescent="0.25"/>
    <row r="1186" s="7" customFormat="1" ht="15" customHeight="1" x14ac:dyDescent="0.25"/>
    <row r="1187" s="7" customFormat="1" ht="15" customHeight="1" x14ac:dyDescent="0.25"/>
    <row r="1188" s="7" customFormat="1" ht="15" customHeight="1" x14ac:dyDescent="0.25"/>
    <row r="1189" s="7" customFormat="1" ht="15" customHeight="1" x14ac:dyDescent="0.25"/>
    <row r="1190" s="7" customFormat="1" ht="15" customHeight="1" x14ac:dyDescent="0.25"/>
    <row r="1191" s="7" customFormat="1" ht="15" customHeight="1" x14ac:dyDescent="0.25"/>
    <row r="1192" s="7" customFormat="1" ht="15" customHeight="1" x14ac:dyDescent="0.25"/>
    <row r="1193" s="7" customFormat="1" ht="15" customHeight="1" x14ac:dyDescent="0.25"/>
    <row r="1194" s="7" customFormat="1" ht="15" customHeight="1" x14ac:dyDescent="0.25"/>
    <row r="1195" s="7" customFormat="1" ht="15" customHeight="1" x14ac:dyDescent="0.25"/>
    <row r="1196" s="7" customFormat="1" ht="15" customHeight="1" x14ac:dyDescent="0.25"/>
    <row r="1197" s="7" customFormat="1" ht="15" customHeight="1" x14ac:dyDescent="0.25"/>
    <row r="1198" s="7" customFormat="1" ht="15" customHeight="1" x14ac:dyDescent="0.25"/>
    <row r="1199" s="7" customFormat="1" ht="15" customHeight="1" x14ac:dyDescent="0.25"/>
    <row r="1200" s="7" customFormat="1" ht="15" customHeight="1" x14ac:dyDescent="0.25"/>
    <row r="1201" s="7" customFormat="1" ht="15" customHeight="1" x14ac:dyDescent="0.25"/>
    <row r="1202" s="7" customFormat="1" ht="15" customHeight="1" x14ac:dyDescent="0.25"/>
    <row r="1203" s="7" customFormat="1" ht="15" customHeight="1" x14ac:dyDescent="0.25"/>
    <row r="1204" s="7" customFormat="1" ht="15" customHeight="1" x14ac:dyDescent="0.25"/>
    <row r="1205" s="7" customFormat="1" ht="15" customHeight="1" x14ac:dyDescent="0.25"/>
    <row r="1206" s="7" customFormat="1" ht="15" customHeight="1" x14ac:dyDescent="0.25"/>
    <row r="1207" s="7" customFormat="1" ht="15" customHeight="1" x14ac:dyDescent="0.25"/>
    <row r="1208" s="7" customFormat="1" ht="15" customHeight="1" x14ac:dyDescent="0.25"/>
    <row r="1209" s="7" customFormat="1" ht="15" customHeight="1" x14ac:dyDescent="0.25"/>
    <row r="1210" s="7" customFormat="1" ht="15" customHeight="1" x14ac:dyDescent="0.25"/>
    <row r="1211" s="7" customFormat="1" ht="15" customHeight="1" x14ac:dyDescent="0.25"/>
    <row r="1212" s="7" customFormat="1" ht="15" customHeight="1" x14ac:dyDescent="0.25"/>
    <row r="1213" s="7" customFormat="1" ht="15" customHeight="1" x14ac:dyDescent="0.25"/>
    <row r="1214" s="7" customFormat="1" ht="15" customHeight="1" x14ac:dyDescent="0.25"/>
    <row r="1215" s="7" customFormat="1" ht="15" customHeight="1" x14ac:dyDescent="0.25"/>
    <row r="1216" s="7" customFormat="1" ht="15" customHeight="1" x14ac:dyDescent="0.25"/>
    <row r="1217" s="7" customFormat="1" ht="15" customHeight="1" x14ac:dyDescent="0.25"/>
    <row r="1218" s="7" customFormat="1" ht="15" customHeight="1" x14ac:dyDescent="0.25"/>
    <row r="1219" s="7" customFormat="1" ht="15" customHeight="1" x14ac:dyDescent="0.25"/>
    <row r="1220" s="7" customFormat="1" ht="15" customHeight="1" x14ac:dyDescent="0.25"/>
    <row r="1221" s="7" customFormat="1" ht="15" customHeight="1" x14ac:dyDescent="0.25"/>
    <row r="1222" s="7" customFormat="1" ht="15" customHeight="1" x14ac:dyDescent="0.25"/>
    <row r="1223" s="7" customFormat="1" ht="15" customHeight="1" x14ac:dyDescent="0.25"/>
    <row r="1224" s="7" customFormat="1" ht="15" customHeight="1" x14ac:dyDescent="0.25"/>
    <row r="1225" s="7" customFormat="1" ht="15" customHeight="1" x14ac:dyDescent="0.25"/>
    <row r="1226" s="7" customFormat="1" ht="15" customHeight="1" x14ac:dyDescent="0.25"/>
    <row r="1227" s="7" customFormat="1" ht="15" customHeight="1" x14ac:dyDescent="0.25"/>
    <row r="1228" s="7" customFormat="1" ht="15" customHeight="1" x14ac:dyDescent="0.25"/>
    <row r="1229" s="7" customFormat="1" ht="15" customHeight="1" x14ac:dyDescent="0.25"/>
    <row r="1230" s="7" customFormat="1" ht="15" customHeight="1" x14ac:dyDescent="0.25"/>
    <row r="1231" s="7" customFormat="1" ht="15" customHeight="1" x14ac:dyDescent="0.25"/>
    <row r="1232" s="7" customFormat="1" ht="15" customHeight="1" x14ac:dyDescent="0.25"/>
    <row r="1233" s="7" customFormat="1" ht="15" customHeight="1" x14ac:dyDescent="0.25"/>
    <row r="1234" s="7" customFormat="1" ht="15" customHeight="1" x14ac:dyDescent="0.25"/>
    <row r="1235" s="7" customFormat="1" ht="15" customHeight="1" x14ac:dyDescent="0.25"/>
    <row r="1236" s="7" customFormat="1" ht="15" customHeight="1" x14ac:dyDescent="0.25"/>
    <row r="1237" s="7" customFormat="1" ht="15" customHeight="1" x14ac:dyDescent="0.25"/>
    <row r="1238" s="7" customFormat="1" ht="15" customHeight="1" x14ac:dyDescent="0.25"/>
    <row r="1239" s="7" customFormat="1" ht="15" customHeight="1" x14ac:dyDescent="0.25"/>
    <row r="1240" s="7" customFormat="1" ht="15" customHeight="1" x14ac:dyDescent="0.25"/>
    <row r="1241" s="7" customFormat="1" ht="15" customHeight="1" x14ac:dyDescent="0.25"/>
    <row r="1242" s="7" customFormat="1" ht="15" customHeight="1" x14ac:dyDescent="0.25"/>
    <row r="1243" s="7" customFormat="1" ht="15" customHeight="1" x14ac:dyDescent="0.25"/>
    <row r="1244" s="7" customFormat="1" ht="15" customHeight="1" x14ac:dyDescent="0.25"/>
    <row r="1245" s="7" customFormat="1" ht="15" customHeight="1" x14ac:dyDescent="0.25"/>
    <row r="1246" s="7" customFormat="1" ht="15" customHeight="1" x14ac:dyDescent="0.25"/>
    <row r="1247" s="7" customFormat="1" ht="15" customHeight="1" x14ac:dyDescent="0.25"/>
    <row r="1248" s="7" customFormat="1" ht="15" customHeight="1" x14ac:dyDescent="0.25"/>
    <row r="1249" s="7" customFormat="1" ht="15" customHeight="1" x14ac:dyDescent="0.25"/>
    <row r="1250" s="7" customFormat="1" ht="15" customHeight="1" x14ac:dyDescent="0.25"/>
    <row r="1251" s="7" customFormat="1" ht="15" customHeight="1" x14ac:dyDescent="0.25"/>
    <row r="1252" s="7" customFormat="1" ht="15" customHeight="1" x14ac:dyDescent="0.25"/>
    <row r="1253" s="7" customFormat="1" ht="15" customHeight="1" x14ac:dyDescent="0.25"/>
    <row r="1254" s="7" customFormat="1" ht="15" customHeight="1" x14ac:dyDescent="0.25"/>
    <row r="1255" s="7" customFormat="1" ht="15" customHeight="1" x14ac:dyDescent="0.25"/>
    <row r="1256" s="7" customFormat="1" ht="15" customHeight="1" x14ac:dyDescent="0.25"/>
    <row r="1257" s="7" customFormat="1" ht="15" customHeight="1" x14ac:dyDescent="0.25"/>
    <row r="1258" s="7" customFormat="1" ht="15" customHeight="1" x14ac:dyDescent="0.25"/>
    <row r="1259" s="7" customFormat="1" ht="15" customHeight="1" x14ac:dyDescent="0.25"/>
    <row r="1260" s="7" customFormat="1" ht="15" customHeight="1" x14ac:dyDescent="0.25"/>
    <row r="1261" s="7" customFormat="1" ht="15" customHeight="1" x14ac:dyDescent="0.25"/>
    <row r="1262" s="7" customFormat="1" ht="15" customHeight="1" x14ac:dyDescent="0.25"/>
    <row r="1263" s="7" customFormat="1" ht="15" customHeight="1" x14ac:dyDescent="0.25"/>
    <row r="1264" s="7" customFormat="1" ht="15" customHeight="1" x14ac:dyDescent="0.25"/>
    <row r="1265" s="7" customFormat="1" ht="15" customHeight="1" x14ac:dyDescent="0.25"/>
    <row r="1266" s="7" customFormat="1" ht="15" customHeight="1" x14ac:dyDescent="0.25"/>
    <row r="1267" s="7" customFormat="1" ht="15" customHeight="1" x14ac:dyDescent="0.25"/>
    <row r="1268" s="7" customFormat="1" ht="15" customHeight="1" x14ac:dyDescent="0.25"/>
    <row r="1269" s="7" customFormat="1" ht="15" customHeight="1" x14ac:dyDescent="0.25"/>
    <row r="1270" s="7" customFormat="1" ht="15" customHeight="1" x14ac:dyDescent="0.25"/>
    <row r="1271" s="7" customFormat="1" ht="15" customHeight="1" x14ac:dyDescent="0.25"/>
    <row r="1272" s="7" customFormat="1" ht="15" customHeight="1" x14ac:dyDescent="0.25"/>
    <row r="1273" s="7" customFormat="1" ht="15" customHeight="1" x14ac:dyDescent="0.25"/>
    <row r="1274" s="7" customFormat="1" ht="15" customHeight="1" x14ac:dyDescent="0.25"/>
    <row r="1275" s="7" customFormat="1" ht="15" customHeight="1" x14ac:dyDescent="0.25"/>
    <row r="1276" s="7" customFormat="1" ht="15" customHeight="1" x14ac:dyDescent="0.25"/>
    <row r="1277" s="7" customFormat="1" ht="15" customHeight="1" x14ac:dyDescent="0.25"/>
    <row r="1278" s="7" customFormat="1" ht="15" customHeight="1" x14ac:dyDescent="0.25"/>
    <row r="1279" s="7" customFormat="1" ht="15" customHeight="1" x14ac:dyDescent="0.25"/>
    <row r="1280" s="7" customFormat="1" ht="15" customHeight="1" x14ac:dyDescent="0.25"/>
    <row r="1281" s="7" customFormat="1" ht="15" customHeight="1" x14ac:dyDescent="0.25"/>
    <row r="1282" s="7" customFormat="1" ht="15" customHeight="1" x14ac:dyDescent="0.25"/>
    <row r="1283" s="7" customFormat="1" ht="15" customHeight="1" x14ac:dyDescent="0.25"/>
    <row r="1284" s="7" customFormat="1" ht="15" customHeight="1" x14ac:dyDescent="0.25"/>
    <row r="1285" s="7" customFormat="1" ht="15" customHeight="1" x14ac:dyDescent="0.25"/>
    <row r="1286" s="7" customFormat="1" ht="15" customHeight="1" x14ac:dyDescent="0.25"/>
    <row r="1287" s="7" customFormat="1" ht="15" customHeight="1" x14ac:dyDescent="0.25"/>
    <row r="1288" s="7" customFormat="1" ht="15" customHeight="1" x14ac:dyDescent="0.25"/>
    <row r="1289" s="7" customFormat="1" ht="15" customHeight="1" x14ac:dyDescent="0.25"/>
    <row r="1290" s="7" customFormat="1" ht="15" customHeight="1" x14ac:dyDescent="0.25"/>
    <row r="1291" s="7" customFormat="1" ht="15" customHeight="1" x14ac:dyDescent="0.25"/>
    <row r="1292" s="7" customFormat="1" ht="15" customHeight="1" x14ac:dyDescent="0.25"/>
    <row r="1293" s="7" customFormat="1" ht="15" customHeight="1" x14ac:dyDescent="0.25"/>
    <row r="1294" s="7" customFormat="1" ht="15" customHeight="1" x14ac:dyDescent="0.25"/>
    <row r="1295" s="7" customFormat="1" ht="15" customHeight="1" x14ac:dyDescent="0.25"/>
    <row r="1296" s="7" customFormat="1" ht="15" customHeight="1" x14ac:dyDescent="0.25"/>
    <row r="1297" s="7" customFormat="1" ht="15" customHeight="1" x14ac:dyDescent="0.25"/>
    <row r="1298" s="7" customFormat="1" ht="15" customHeight="1" x14ac:dyDescent="0.25"/>
    <row r="1299" s="7" customFormat="1" ht="15" customHeight="1" x14ac:dyDescent="0.25"/>
    <row r="1300" s="7" customFormat="1" ht="15" customHeight="1" x14ac:dyDescent="0.25"/>
    <row r="1301" s="7" customFormat="1" ht="15" customHeight="1" x14ac:dyDescent="0.25"/>
    <row r="1302" s="7" customFormat="1" ht="15" customHeight="1" x14ac:dyDescent="0.25"/>
    <row r="1303" s="7" customFormat="1" ht="15" customHeight="1" x14ac:dyDescent="0.25"/>
    <row r="1304" s="7" customFormat="1" ht="15" customHeight="1" x14ac:dyDescent="0.25"/>
    <row r="1305" s="7" customFormat="1" ht="15" customHeight="1" x14ac:dyDescent="0.25"/>
    <row r="1306" s="7" customFormat="1" ht="15" customHeight="1" x14ac:dyDescent="0.25"/>
    <row r="1307" s="7" customFormat="1" ht="15" customHeight="1" x14ac:dyDescent="0.25"/>
    <row r="1308" s="7" customFormat="1" ht="15" customHeight="1" x14ac:dyDescent="0.25"/>
    <row r="1309" s="7" customFormat="1" ht="15" customHeight="1" x14ac:dyDescent="0.25"/>
    <row r="1310" s="7" customFormat="1" ht="15" customHeight="1" x14ac:dyDescent="0.25"/>
    <row r="1311" s="7" customFormat="1" ht="15" customHeight="1" x14ac:dyDescent="0.25"/>
    <row r="1312" s="7" customFormat="1" ht="15" customHeight="1" x14ac:dyDescent="0.25"/>
    <row r="1313" s="7" customFormat="1" ht="15" customHeight="1" x14ac:dyDescent="0.25"/>
    <row r="1314" s="7" customFormat="1" ht="15" customHeight="1" x14ac:dyDescent="0.25"/>
    <row r="1315" s="7" customFormat="1" ht="15" customHeight="1" x14ac:dyDescent="0.25"/>
    <row r="1316" s="7" customFormat="1" ht="15" customHeight="1" x14ac:dyDescent="0.25"/>
    <row r="1317" s="7" customFormat="1" ht="15" customHeight="1" x14ac:dyDescent="0.25"/>
    <row r="1318" s="7" customFormat="1" ht="15" customHeight="1" x14ac:dyDescent="0.25"/>
    <row r="1319" s="7" customFormat="1" ht="15" customHeight="1" x14ac:dyDescent="0.25"/>
    <row r="1320" s="7" customFormat="1" ht="15" customHeight="1" x14ac:dyDescent="0.25"/>
    <row r="1321" s="7" customFormat="1" ht="15" customHeight="1" x14ac:dyDescent="0.25"/>
    <row r="1322" s="7" customFormat="1" ht="15" customHeight="1" x14ac:dyDescent="0.25"/>
    <row r="1323" s="7" customFormat="1" ht="15" customHeight="1" x14ac:dyDescent="0.25"/>
    <row r="1324" s="7" customFormat="1" ht="15" customHeight="1" x14ac:dyDescent="0.25"/>
    <row r="1325" s="7" customFormat="1" ht="15" customHeight="1" x14ac:dyDescent="0.25"/>
    <row r="1326" s="7" customFormat="1" ht="15" customHeight="1" x14ac:dyDescent="0.25"/>
    <row r="1327" s="7" customFormat="1" ht="15" customHeight="1" x14ac:dyDescent="0.25"/>
    <row r="1328" s="7" customFormat="1" ht="15" customHeight="1" x14ac:dyDescent="0.25"/>
    <row r="1329" s="7" customFormat="1" ht="15" customHeight="1" x14ac:dyDescent="0.25"/>
    <row r="1330" s="7" customFormat="1" ht="15" customHeight="1" x14ac:dyDescent="0.25"/>
    <row r="1331" s="7" customFormat="1" ht="15" customHeight="1" x14ac:dyDescent="0.25"/>
    <row r="1332" s="7" customFormat="1" ht="15" customHeight="1" x14ac:dyDescent="0.25"/>
    <row r="1333" s="7" customFormat="1" ht="15" customHeight="1" x14ac:dyDescent="0.25"/>
    <row r="1334" s="7" customFormat="1" ht="15" customHeight="1" x14ac:dyDescent="0.25"/>
    <row r="1335" s="7" customFormat="1" ht="15" customHeight="1" x14ac:dyDescent="0.25"/>
    <row r="1336" s="7" customFormat="1" ht="15" customHeight="1" x14ac:dyDescent="0.25"/>
    <row r="1337" s="7" customFormat="1" ht="15" customHeight="1" x14ac:dyDescent="0.25"/>
    <row r="1338" s="7" customFormat="1" ht="15" customHeight="1" x14ac:dyDescent="0.25"/>
    <row r="1339" s="7" customFormat="1" ht="15" customHeight="1" x14ac:dyDescent="0.25"/>
    <row r="1340" s="7" customFormat="1" ht="15" customHeight="1" x14ac:dyDescent="0.25"/>
    <row r="1341" s="7" customFormat="1" ht="15" customHeight="1" x14ac:dyDescent="0.25"/>
    <row r="1342" s="7" customFormat="1" ht="15" customHeight="1" x14ac:dyDescent="0.25"/>
    <row r="1343" s="7" customFormat="1" ht="15" customHeight="1" x14ac:dyDescent="0.25"/>
    <row r="1344" s="7" customFormat="1" ht="15" customHeight="1" x14ac:dyDescent="0.25"/>
    <row r="1345" s="7" customFormat="1" ht="15" customHeight="1" x14ac:dyDescent="0.25"/>
    <row r="1346" s="7" customFormat="1" ht="15" customHeight="1" x14ac:dyDescent="0.25"/>
    <row r="1347" s="7" customFormat="1" ht="15" customHeight="1" x14ac:dyDescent="0.25"/>
    <row r="1348" s="7" customFormat="1" ht="15" customHeight="1" x14ac:dyDescent="0.25"/>
    <row r="1349" s="7" customFormat="1" ht="15" customHeight="1" x14ac:dyDescent="0.25"/>
    <row r="1350" s="7" customFormat="1" ht="15" customHeight="1" x14ac:dyDescent="0.25"/>
    <row r="1351" s="7" customFormat="1" ht="15" customHeight="1" x14ac:dyDescent="0.25"/>
    <row r="1352" s="7" customFormat="1" ht="15" customHeight="1" x14ac:dyDescent="0.25"/>
    <row r="1353" s="7" customFormat="1" ht="15" customHeight="1" x14ac:dyDescent="0.25"/>
    <row r="1354" s="7" customFormat="1" ht="15" customHeight="1" x14ac:dyDescent="0.25"/>
    <row r="1355" s="7" customFormat="1" ht="15" customHeight="1" x14ac:dyDescent="0.25"/>
    <row r="1356" s="7" customFormat="1" ht="15" customHeight="1" x14ac:dyDescent="0.25"/>
    <row r="1357" s="7" customFormat="1" ht="15" customHeight="1" x14ac:dyDescent="0.25"/>
    <row r="1358" s="7" customFormat="1" ht="15" customHeight="1" x14ac:dyDescent="0.25"/>
    <row r="1359" s="7" customFormat="1" ht="15" customHeight="1" x14ac:dyDescent="0.25"/>
    <row r="1360" s="7" customFormat="1" ht="15" customHeight="1" x14ac:dyDescent="0.25"/>
    <row r="1361" s="7" customFormat="1" ht="15" customHeight="1" x14ac:dyDescent="0.25"/>
    <row r="1362" s="7" customFormat="1" ht="15" customHeight="1" x14ac:dyDescent="0.25"/>
    <row r="1363" s="7" customFormat="1" ht="15" customHeight="1" x14ac:dyDescent="0.25"/>
    <row r="1364" s="7" customFormat="1" ht="15" customHeight="1" x14ac:dyDescent="0.25"/>
    <row r="1365" s="7" customFormat="1" ht="15" customHeight="1" x14ac:dyDescent="0.25"/>
    <row r="1366" s="7" customFormat="1" ht="15" customHeight="1" x14ac:dyDescent="0.25"/>
    <row r="1367" s="7" customFormat="1" ht="15" customHeight="1" x14ac:dyDescent="0.25"/>
    <row r="1368" s="7" customFormat="1" ht="15" customHeight="1" x14ac:dyDescent="0.25"/>
    <row r="1369" s="7" customFormat="1" ht="15" customHeight="1" x14ac:dyDescent="0.25"/>
    <row r="1370" s="7" customFormat="1" ht="15" customHeight="1" x14ac:dyDescent="0.25"/>
    <row r="1371" s="7" customFormat="1" ht="15" customHeight="1" x14ac:dyDescent="0.25"/>
    <row r="1372" s="7" customFormat="1" ht="15" customHeight="1" x14ac:dyDescent="0.25"/>
    <row r="1373" s="7" customFormat="1" ht="15" customHeight="1" x14ac:dyDescent="0.25"/>
    <row r="1374" s="7" customFormat="1" ht="15" customHeight="1" x14ac:dyDescent="0.25"/>
    <row r="1375" s="7" customFormat="1" ht="15" customHeight="1" x14ac:dyDescent="0.25"/>
    <row r="1376" s="7" customFormat="1" ht="15" customHeight="1" x14ac:dyDescent="0.25"/>
    <row r="1377" s="7" customFormat="1" ht="15" customHeight="1" x14ac:dyDescent="0.25"/>
    <row r="1378" s="7" customFormat="1" ht="15" customHeight="1" x14ac:dyDescent="0.25"/>
    <row r="1379" s="7" customFormat="1" ht="15" customHeight="1" x14ac:dyDescent="0.25"/>
    <row r="1380" s="7" customFormat="1" ht="15" customHeight="1" x14ac:dyDescent="0.25"/>
    <row r="1381" s="7" customFormat="1" ht="15" customHeight="1" x14ac:dyDescent="0.25"/>
    <row r="1382" s="7" customFormat="1" ht="15" customHeight="1" x14ac:dyDescent="0.25"/>
    <row r="1383" s="7" customFormat="1" ht="15" customHeight="1" x14ac:dyDescent="0.25"/>
    <row r="1384" s="7" customFormat="1" ht="15" customHeight="1" x14ac:dyDescent="0.25"/>
    <row r="1385" s="7" customFormat="1" ht="15" customHeight="1" x14ac:dyDescent="0.25"/>
    <row r="1386" s="7" customFormat="1" ht="15" customHeight="1" x14ac:dyDescent="0.25"/>
    <row r="1387" s="7" customFormat="1" ht="15" customHeight="1" x14ac:dyDescent="0.25"/>
    <row r="1388" s="7" customFormat="1" ht="15" customHeight="1" x14ac:dyDescent="0.25"/>
    <row r="1389" s="7" customFormat="1" ht="15" customHeight="1" x14ac:dyDescent="0.25"/>
    <row r="1390" s="7" customFormat="1" ht="15" customHeight="1" x14ac:dyDescent="0.25"/>
    <row r="1391" s="7" customFormat="1" ht="15" customHeight="1" x14ac:dyDescent="0.25"/>
    <row r="1392" s="7" customFormat="1" ht="15" customHeight="1" x14ac:dyDescent="0.25"/>
    <row r="1393" s="7" customFormat="1" ht="15" customHeight="1" x14ac:dyDescent="0.25"/>
    <row r="1394" s="7" customFormat="1" ht="15" customHeight="1" x14ac:dyDescent="0.25"/>
    <row r="1395" s="7" customFormat="1" ht="15" customHeight="1" x14ac:dyDescent="0.25"/>
    <row r="1396" s="7" customFormat="1" ht="15" customHeight="1" x14ac:dyDescent="0.25"/>
    <row r="1397" s="7" customFormat="1" ht="15" customHeight="1" x14ac:dyDescent="0.25"/>
    <row r="1398" s="7" customFormat="1" ht="15" customHeight="1" x14ac:dyDescent="0.25"/>
    <row r="1399" s="7" customFormat="1" ht="15" customHeight="1" x14ac:dyDescent="0.25"/>
    <row r="1400" s="7" customFormat="1" ht="15" customHeight="1" x14ac:dyDescent="0.25"/>
    <row r="1401" s="7" customFormat="1" ht="15" customHeight="1" x14ac:dyDescent="0.25"/>
    <row r="1402" s="7" customFormat="1" ht="15" customHeight="1" x14ac:dyDescent="0.25"/>
    <row r="1403" s="7" customFormat="1" ht="15" customHeight="1" x14ac:dyDescent="0.25"/>
    <row r="1404" s="7" customFormat="1" ht="15" customHeight="1" x14ac:dyDescent="0.25"/>
    <row r="1405" s="7" customFormat="1" ht="15" customHeight="1" x14ac:dyDescent="0.25"/>
    <row r="1406" s="7" customFormat="1" ht="15" customHeight="1" x14ac:dyDescent="0.25"/>
    <row r="1407" s="7" customFormat="1" ht="15" customHeight="1" x14ac:dyDescent="0.25"/>
    <row r="1408" s="7" customFormat="1" ht="15" customHeight="1" x14ac:dyDescent="0.25"/>
    <row r="1409" s="7" customFormat="1" ht="15" customHeight="1" x14ac:dyDescent="0.25"/>
    <row r="1410" s="7" customFormat="1" ht="15" customHeight="1" x14ac:dyDescent="0.25"/>
    <row r="1411" s="7" customFormat="1" ht="15" customHeight="1" x14ac:dyDescent="0.25"/>
    <row r="1412" s="7" customFormat="1" ht="15" customHeight="1" x14ac:dyDescent="0.25"/>
    <row r="1413" s="7" customFormat="1" ht="15" customHeight="1" x14ac:dyDescent="0.25"/>
    <row r="1414" s="7" customFormat="1" ht="15" customHeight="1" x14ac:dyDescent="0.25"/>
    <row r="1415" s="7" customFormat="1" ht="15" customHeight="1" x14ac:dyDescent="0.25"/>
    <row r="1416" s="7" customFormat="1" ht="15" customHeight="1" x14ac:dyDescent="0.25"/>
    <row r="1417" s="7" customFormat="1" ht="15" customHeight="1" x14ac:dyDescent="0.25"/>
    <row r="1418" s="7" customFormat="1" ht="15" customHeight="1" x14ac:dyDescent="0.25"/>
    <row r="1419" s="7" customFormat="1" ht="15" customHeight="1" x14ac:dyDescent="0.25"/>
    <row r="1420" s="7" customFormat="1" ht="15" customHeight="1" x14ac:dyDescent="0.25"/>
    <row r="1421" s="7" customFormat="1" ht="15" customHeight="1" x14ac:dyDescent="0.25"/>
    <row r="1422" s="7" customFormat="1" ht="15" customHeight="1" x14ac:dyDescent="0.25"/>
    <row r="1423" s="7" customFormat="1" ht="15" customHeight="1" x14ac:dyDescent="0.25"/>
    <row r="1424" s="7" customFormat="1" ht="15" customHeight="1" x14ac:dyDescent="0.25"/>
    <row r="1425" s="7" customFormat="1" ht="15" customHeight="1" x14ac:dyDescent="0.25"/>
    <row r="1426" s="7" customFormat="1" ht="15" customHeight="1" x14ac:dyDescent="0.25"/>
    <row r="1427" s="7" customFormat="1" ht="15" customHeight="1" x14ac:dyDescent="0.25"/>
    <row r="1428" s="7" customFormat="1" ht="15" customHeight="1" x14ac:dyDescent="0.25"/>
    <row r="1429" s="7" customFormat="1" ht="15" customHeight="1" x14ac:dyDescent="0.25"/>
    <row r="1430" s="7" customFormat="1" ht="15" customHeight="1" x14ac:dyDescent="0.25"/>
    <row r="1431" s="7" customFormat="1" ht="15" customHeight="1" x14ac:dyDescent="0.25"/>
    <row r="1432" s="7" customFormat="1" ht="15" customHeight="1" x14ac:dyDescent="0.25"/>
    <row r="1433" s="7" customFormat="1" ht="15" customHeight="1" x14ac:dyDescent="0.25"/>
    <row r="1434" s="7" customFormat="1" ht="15" customHeight="1" x14ac:dyDescent="0.25"/>
    <row r="1435" s="7" customFormat="1" ht="15" customHeight="1" x14ac:dyDescent="0.25"/>
    <row r="1436" s="7" customFormat="1" ht="15" customHeight="1" x14ac:dyDescent="0.25"/>
    <row r="1437" s="7" customFormat="1" ht="15" customHeight="1" x14ac:dyDescent="0.25"/>
    <row r="1438" s="7" customFormat="1" ht="15" customHeight="1" x14ac:dyDescent="0.25"/>
    <row r="1439" s="7" customFormat="1" ht="15" customHeight="1" x14ac:dyDescent="0.25"/>
    <row r="1440" s="7" customFormat="1" ht="15" customHeight="1" x14ac:dyDescent="0.25"/>
    <row r="1441" s="7" customFormat="1" ht="15" customHeight="1" x14ac:dyDescent="0.25"/>
    <row r="1442" s="7" customFormat="1" ht="15" customHeight="1" x14ac:dyDescent="0.25"/>
    <row r="1443" s="7" customFormat="1" ht="15" customHeight="1" x14ac:dyDescent="0.25"/>
    <row r="1444" s="7" customFormat="1" ht="15" customHeight="1" x14ac:dyDescent="0.25"/>
    <row r="1445" s="7" customFormat="1" ht="15" customHeight="1" x14ac:dyDescent="0.25"/>
    <row r="1446" s="7" customFormat="1" ht="15" customHeight="1" x14ac:dyDescent="0.25"/>
    <row r="1447" s="7" customFormat="1" ht="15" customHeight="1" x14ac:dyDescent="0.25"/>
    <row r="1448" s="7" customFormat="1" ht="15" customHeight="1" x14ac:dyDescent="0.25"/>
    <row r="1449" s="7" customFormat="1" ht="15" customHeight="1" x14ac:dyDescent="0.25"/>
    <row r="1450" s="7" customFormat="1" ht="15" customHeight="1" x14ac:dyDescent="0.25"/>
    <row r="1451" s="7" customFormat="1" ht="15" customHeight="1" x14ac:dyDescent="0.25"/>
    <row r="1452" s="7" customFormat="1" ht="15" customHeight="1" x14ac:dyDescent="0.25"/>
    <row r="1453" s="7" customFormat="1" ht="15" customHeight="1" x14ac:dyDescent="0.25"/>
    <row r="1454" s="7" customFormat="1" ht="15" customHeight="1" x14ac:dyDescent="0.25"/>
    <row r="1455" s="7" customFormat="1" ht="15" customHeight="1" x14ac:dyDescent="0.25"/>
    <row r="1456" s="7" customFormat="1" ht="15" customHeight="1" x14ac:dyDescent="0.25"/>
    <row r="1457" s="7" customFormat="1" ht="15" customHeight="1" x14ac:dyDescent="0.25"/>
    <row r="1458" s="7" customFormat="1" ht="15" customHeight="1" x14ac:dyDescent="0.25"/>
    <row r="1459" s="7" customFormat="1" ht="15" customHeight="1" x14ac:dyDescent="0.25"/>
    <row r="1460" s="7" customFormat="1" ht="15" customHeight="1" x14ac:dyDescent="0.25"/>
    <row r="1461" s="7" customFormat="1" ht="15" customHeight="1" x14ac:dyDescent="0.25"/>
    <row r="1462" s="7" customFormat="1" ht="15" customHeight="1" x14ac:dyDescent="0.25"/>
    <row r="1463" s="7" customFormat="1" ht="15" customHeight="1" x14ac:dyDescent="0.25"/>
    <row r="1464" s="7" customFormat="1" ht="15" customHeight="1" x14ac:dyDescent="0.25"/>
    <row r="1465" s="7" customFormat="1" ht="15" customHeight="1" x14ac:dyDescent="0.25"/>
    <row r="1466" s="7" customFormat="1" ht="15" customHeight="1" x14ac:dyDescent="0.25"/>
    <row r="1467" s="7" customFormat="1" ht="15" customHeight="1" x14ac:dyDescent="0.25"/>
    <row r="1468" s="7" customFormat="1" ht="15" customHeight="1" x14ac:dyDescent="0.25"/>
    <row r="1469" s="7" customFormat="1" ht="15" customHeight="1" x14ac:dyDescent="0.25"/>
    <row r="1470" s="7" customFormat="1" ht="15" customHeight="1" x14ac:dyDescent="0.25"/>
    <row r="1471" s="7" customFormat="1" ht="15" customHeight="1" x14ac:dyDescent="0.25"/>
    <row r="1472" s="7" customFormat="1" ht="15" customHeight="1" x14ac:dyDescent="0.25"/>
    <row r="1473" s="7" customFormat="1" ht="15" customHeight="1" x14ac:dyDescent="0.25"/>
    <row r="1474" s="7" customFormat="1" ht="15" customHeight="1" x14ac:dyDescent="0.25"/>
    <row r="1475" s="7" customFormat="1" ht="15" customHeight="1" x14ac:dyDescent="0.25"/>
    <row r="1476" s="7" customFormat="1" ht="15" customHeight="1" x14ac:dyDescent="0.25"/>
    <row r="1477" s="7" customFormat="1" ht="15" customHeight="1" x14ac:dyDescent="0.25"/>
    <row r="1478" s="7" customFormat="1" ht="15" customHeight="1" x14ac:dyDescent="0.25"/>
    <row r="1479" s="7" customFormat="1" ht="15" customHeight="1" x14ac:dyDescent="0.25"/>
    <row r="1480" s="7" customFormat="1" ht="15" customHeight="1" x14ac:dyDescent="0.25"/>
    <row r="1481" s="7" customFormat="1" ht="15" customHeight="1" x14ac:dyDescent="0.25"/>
    <row r="1482" s="7" customFormat="1" ht="15" customHeight="1" x14ac:dyDescent="0.25"/>
    <row r="1483" s="7" customFormat="1" ht="15" customHeight="1" x14ac:dyDescent="0.25"/>
    <row r="1484" s="7" customFormat="1" ht="15" customHeight="1" x14ac:dyDescent="0.25"/>
    <row r="1485" s="7" customFormat="1" ht="15" customHeight="1" x14ac:dyDescent="0.25"/>
    <row r="1486" s="7" customFormat="1" ht="15" customHeight="1" x14ac:dyDescent="0.25"/>
    <row r="1487" s="7" customFormat="1" ht="15" customHeight="1" x14ac:dyDescent="0.25"/>
    <row r="1488" s="7" customFormat="1" ht="15" customHeight="1" x14ac:dyDescent="0.25"/>
    <row r="1489" s="7" customFormat="1" ht="15" customHeight="1" x14ac:dyDescent="0.25"/>
    <row r="1490" s="7" customFormat="1" ht="15" customHeight="1" x14ac:dyDescent="0.25"/>
    <row r="1491" s="7" customFormat="1" ht="15" customHeight="1" x14ac:dyDescent="0.25"/>
    <row r="1492" s="7" customFormat="1" ht="15" customHeight="1" x14ac:dyDescent="0.25"/>
    <row r="1493" s="7" customFormat="1" ht="15" customHeight="1" x14ac:dyDescent="0.25"/>
    <row r="1494" s="7" customFormat="1" ht="15" customHeight="1" x14ac:dyDescent="0.25"/>
    <row r="1495" s="7" customFormat="1" ht="15" customHeight="1" x14ac:dyDescent="0.25"/>
    <row r="1496" s="7" customFormat="1" ht="15" customHeight="1" x14ac:dyDescent="0.25"/>
    <row r="1497" s="7" customFormat="1" ht="15" customHeight="1" x14ac:dyDescent="0.25"/>
    <row r="1498" s="7" customFormat="1" ht="15" customHeight="1" x14ac:dyDescent="0.25"/>
    <row r="1499" s="7" customFormat="1" ht="15" customHeight="1" x14ac:dyDescent="0.25"/>
    <row r="1500" s="7" customFormat="1" ht="15" customHeight="1" x14ac:dyDescent="0.25"/>
    <row r="1501" s="7" customFormat="1" ht="15" customHeight="1" x14ac:dyDescent="0.25"/>
    <row r="1502" s="7" customFormat="1" ht="15" customHeight="1" x14ac:dyDescent="0.25"/>
    <row r="1503" s="7" customFormat="1" ht="15" customHeight="1" x14ac:dyDescent="0.25"/>
    <row r="1504" s="7" customFormat="1" ht="15" customHeight="1" x14ac:dyDescent="0.25"/>
    <row r="1505" s="7" customFormat="1" ht="15" customHeight="1" x14ac:dyDescent="0.25"/>
    <row r="1506" s="7" customFormat="1" ht="15" customHeight="1" x14ac:dyDescent="0.25"/>
    <row r="1507" s="7" customFormat="1" ht="15" customHeight="1" x14ac:dyDescent="0.25"/>
    <row r="1508" s="7" customFormat="1" ht="15" customHeight="1" x14ac:dyDescent="0.25"/>
    <row r="1509" s="7" customFormat="1" ht="15" customHeight="1" x14ac:dyDescent="0.25"/>
    <row r="1510" s="7" customFormat="1" ht="15" customHeight="1" x14ac:dyDescent="0.25"/>
    <row r="1511" s="7" customFormat="1" ht="15" customHeight="1" x14ac:dyDescent="0.25"/>
    <row r="1512" s="7" customFormat="1" ht="15" customHeight="1" x14ac:dyDescent="0.25"/>
    <row r="1513" s="7" customFormat="1" ht="15" customHeight="1" x14ac:dyDescent="0.25"/>
    <row r="1514" s="7" customFormat="1" ht="15" customHeight="1" x14ac:dyDescent="0.25"/>
    <row r="1515" s="7" customFormat="1" ht="15" customHeight="1" x14ac:dyDescent="0.25"/>
    <row r="1516" s="7" customFormat="1" ht="15" customHeight="1" x14ac:dyDescent="0.25"/>
    <row r="1517" s="7" customFormat="1" ht="15" customHeight="1" x14ac:dyDescent="0.25"/>
    <row r="1518" s="7" customFormat="1" ht="15" customHeight="1" x14ac:dyDescent="0.25"/>
    <row r="1519" s="7" customFormat="1" ht="15" customHeight="1" x14ac:dyDescent="0.25"/>
    <row r="1520" s="7" customFormat="1" ht="15" customHeight="1" x14ac:dyDescent="0.25"/>
    <row r="1521" s="7" customFormat="1" ht="15" customHeight="1" x14ac:dyDescent="0.25"/>
    <row r="1522" s="7" customFormat="1" ht="15" customHeight="1" x14ac:dyDescent="0.25"/>
    <row r="1523" s="7" customFormat="1" ht="15" customHeight="1" x14ac:dyDescent="0.25"/>
    <row r="1524" s="7" customFormat="1" ht="15" customHeight="1" x14ac:dyDescent="0.25"/>
    <row r="1525" s="7" customFormat="1" ht="15" customHeight="1" x14ac:dyDescent="0.25"/>
    <row r="1526" s="7" customFormat="1" ht="15" customHeight="1" x14ac:dyDescent="0.25"/>
    <row r="1527" s="7" customFormat="1" ht="15" customHeight="1" x14ac:dyDescent="0.25"/>
    <row r="1528" s="7" customFormat="1" ht="15" customHeight="1" x14ac:dyDescent="0.25"/>
    <row r="1529" s="7" customFormat="1" ht="15" customHeight="1" x14ac:dyDescent="0.25"/>
    <row r="1530" s="7" customFormat="1" ht="15" customHeight="1" x14ac:dyDescent="0.25"/>
    <row r="1531" s="7" customFormat="1" ht="15" customHeight="1" x14ac:dyDescent="0.25"/>
    <row r="1532" s="7" customFormat="1" ht="15" customHeight="1" x14ac:dyDescent="0.25"/>
    <row r="1533" s="7" customFormat="1" ht="15" customHeight="1" x14ac:dyDescent="0.25"/>
    <row r="1534" s="7" customFormat="1" ht="15" customHeight="1" x14ac:dyDescent="0.25"/>
    <row r="1535" s="7" customFormat="1" ht="15" customHeight="1" x14ac:dyDescent="0.25"/>
    <row r="1536" s="7" customFormat="1" ht="15" customHeight="1" x14ac:dyDescent="0.25"/>
    <row r="1537" s="7" customFormat="1" ht="15" customHeight="1" x14ac:dyDescent="0.25"/>
    <row r="1538" s="7" customFormat="1" ht="15" customHeight="1" x14ac:dyDescent="0.25"/>
    <row r="1539" s="7" customFormat="1" ht="15" customHeight="1" x14ac:dyDescent="0.25"/>
    <row r="1540" s="7" customFormat="1" ht="15" customHeight="1" x14ac:dyDescent="0.25"/>
    <row r="1541" s="7" customFormat="1" ht="15" customHeight="1" x14ac:dyDescent="0.25"/>
    <row r="1542" s="7" customFormat="1" ht="15" customHeight="1" x14ac:dyDescent="0.25"/>
    <row r="1543" s="7" customFormat="1" ht="15" customHeight="1" x14ac:dyDescent="0.25"/>
    <row r="1544" s="7" customFormat="1" ht="15" customHeight="1" x14ac:dyDescent="0.25"/>
    <row r="1545" s="7" customFormat="1" ht="15" customHeight="1" x14ac:dyDescent="0.25"/>
    <row r="1546" s="7" customFormat="1" ht="15" customHeight="1" x14ac:dyDescent="0.25"/>
    <row r="1547" s="7" customFormat="1" ht="15" customHeight="1" x14ac:dyDescent="0.25"/>
    <row r="1548" s="7" customFormat="1" ht="15" customHeight="1" x14ac:dyDescent="0.25"/>
    <row r="1549" s="7" customFormat="1" ht="15" customHeight="1" x14ac:dyDescent="0.25"/>
    <row r="1550" s="7" customFormat="1" ht="15" customHeight="1" x14ac:dyDescent="0.25"/>
    <row r="1551" s="7" customFormat="1" ht="15" customHeight="1" x14ac:dyDescent="0.25"/>
    <row r="1552" s="7" customFormat="1" ht="15" customHeight="1" x14ac:dyDescent="0.25"/>
    <row r="1553" s="7" customFormat="1" ht="15" customHeight="1" x14ac:dyDescent="0.25"/>
    <row r="1554" s="7" customFormat="1" ht="15" customHeight="1" x14ac:dyDescent="0.25"/>
    <row r="1555" s="7" customFormat="1" ht="15" customHeight="1" x14ac:dyDescent="0.25"/>
    <row r="1556" s="7" customFormat="1" ht="15" customHeight="1" x14ac:dyDescent="0.25"/>
    <row r="1557" s="7" customFormat="1" ht="15" customHeight="1" x14ac:dyDescent="0.25"/>
    <row r="1558" s="7" customFormat="1" ht="15" customHeight="1" x14ac:dyDescent="0.25"/>
    <row r="1559" s="7" customFormat="1" ht="15" customHeight="1" x14ac:dyDescent="0.25"/>
    <row r="1560" s="7" customFormat="1" ht="15" customHeight="1" x14ac:dyDescent="0.25"/>
    <row r="1561" s="7" customFormat="1" ht="15" customHeight="1" x14ac:dyDescent="0.25"/>
    <row r="1562" s="7" customFormat="1" ht="15" customHeight="1" x14ac:dyDescent="0.25"/>
    <row r="1563" s="7" customFormat="1" ht="15" customHeight="1" x14ac:dyDescent="0.25"/>
    <row r="1564" s="7" customFormat="1" ht="15" customHeight="1" x14ac:dyDescent="0.25"/>
    <row r="1565" s="7" customFormat="1" ht="15" customHeight="1" x14ac:dyDescent="0.25"/>
    <row r="1566" s="7" customFormat="1" ht="15" customHeight="1" x14ac:dyDescent="0.25"/>
    <row r="1567" s="7" customFormat="1" ht="15" customHeight="1" x14ac:dyDescent="0.25"/>
    <row r="1568" s="7" customFormat="1" ht="15" customHeight="1" x14ac:dyDescent="0.25"/>
    <row r="1569" s="7" customFormat="1" ht="15" customHeight="1" x14ac:dyDescent="0.25"/>
    <row r="1570" s="7" customFormat="1" ht="15" customHeight="1" x14ac:dyDescent="0.25"/>
    <row r="1571" s="7" customFormat="1" ht="15" customHeight="1" x14ac:dyDescent="0.25"/>
    <row r="1572" s="7" customFormat="1" ht="15" customHeight="1" x14ac:dyDescent="0.25"/>
    <row r="1573" s="7" customFormat="1" ht="15" customHeight="1" x14ac:dyDescent="0.25"/>
    <row r="1574" s="7" customFormat="1" ht="15" customHeight="1" x14ac:dyDescent="0.25"/>
    <row r="1575" s="7" customFormat="1" ht="15" customHeight="1" x14ac:dyDescent="0.25"/>
    <row r="1576" s="7" customFormat="1" ht="15" customHeight="1" x14ac:dyDescent="0.25"/>
    <row r="1577" s="7" customFormat="1" ht="15" customHeight="1" x14ac:dyDescent="0.25"/>
    <row r="1578" s="7" customFormat="1" ht="15" customHeight="1" x14ac:dyDescent="0.25"/>
    <row r="1579" s="7" customFormat="1" ht="15" customHeight="1" x14ac:dyDescent="0.25"/>
    <row r="1580" s="7" customFormat="1" ht="15" customHeight="1" x14ac:dyDescent="0.25"/>
    <row r="1581" s="7" customFormat="1" ht="15" customHeight="1" x14ac:dyDescent="0.25"/>
    <row r="1582" s="7" customFormat="1" ht="15" customHeight="1" x14ac:dyDescent="0.25"/>
    <row r="1583" s="7" customFormat="1" ht="15" customHeight="1" x14ac:dyDescent="0.25"/>
    <row r="1584" s="7" customFormat="1" ht="15" customHeight="1" x14ac:dyDescent="0.25"/>
    <row r="1585" s="7" customFormat="1" ht="15" customHeight="1" x14ac:dyDescent="0.25"/>
    <row r="1586" s="7" customFormat="1" ht="15" customHeight="1" x14ac:dyDescent="0.25"/>
    <row r="1587" s="7" customFormat="1" ht="15" customHeight="1" x14ac:dyDescent="0.25"/>
    <row r="1588" s="7" customFormat="1" ht="15" customHeight="1" x14ac:dyDescent="0.25"/>
    <row r="1589" s="7" customFormat="1" ht="15" customHeight="1" x14ac:dyDescent="0.25"/>
    <row r="1590" s="7" customFormat="1" ht="15" customHeight="1" x14ac:dyDescent="0.25"/>
    <row r="1591" s="7" customFormat="1" ht="15" customHeight="1" x14ac:dyDescent="0.25"/>
    <row r="1592" s="7" customFormat="1" ht="15" customHeight="1" x14ac:dyDescent="0.25"/>
    <row r="1593" s="7" customFormat="1" ht="15" customHeight="1" x14ac:dyDescent="0.25"/>
    <row r="1594" s="7" customFormat="1" ht="15" customHeight="1" x14ac:dyDescent="0.25"/>
    <row r="1595" s="7" customFormat="1" ht="15" customHeight="1" x14ac:dyDescent="0.25"/>
    <row r="1596" s="7" customFormat="1" ht="15" customHeight="1" x14ac:dyDescent="0.25"/>
    <row r="1597" s="7" customFormat="1" ht="15" customHeight="1" x14ac:dyDescent="0.25"/>
    <row r="1598" s="7" customFormat="1" ht="15" customHeight="1" x14ac:dyDescent="0.25"/>
    <row r="1599" s="7" customFormat="1" ht="15" customHeight="1" x14ac:dyDescent="0.25"/>
    <row r="1600" s="7" customFormat="1" ht="15" customHeight="1" x14ac:dyDescent="0.25"/>
    <row r="1601" s="7" customFormat="1" ht="15" customHeight="1" x14ac:dyDescent="0.25"/>
    <row r="1602" s="7" customFormat="1" ht="15" customHeight="1" x14ac:dyDescent="0.25"/>
    <row r="1603" s="7" customFormat="1" ht="15" customHeight="1" x14ac:dyDescent="0.25"/>
    <row r="1604" s="7" customFormat="1" ht="15" customHeight="1" x14ac:dyDescent="0.25"/>
    <row r="1605" s="7" customFormat="1" ht="15" customHeight="1" x14ac:dyDescent="0.25"/>
    <row r="1606" s="7" customFormat="1" ht="15" customHeight="1" x14ac:dyDescent="0.25"/>
    <row r="1607" s="7" customFormat="1" ht="15" customHeight="1" x14ac:dyDescent="0.25"/>
    <row r="1608" s="7" customFormat="1" ht="15" customHeight="1" x14ac:dyDescent="0.25"/>
    <row r="1609" s="7" customFormat="1" ht="15" customHeight="1" x14ac:dyDescent="0.25"/>
    <row r="1610" s="7" customFormat="1" ht="15" customHeight="1" x14ac:dyDescent="0.25"/>
    <row r="1611" s="7" customFormat="1" ht="15" customHeight="1" x14ac:dyDescent="0.25"/>
    <row r="1612" s="7" customFormat="1" ht="15" customHeight="1" x14ac:dyDescent="0.25"/>
    <row r="1613" s="7" customFormat="1" ht="15" customHeight="1" x14ac:dyDescent="0.25"/>
    <row r="1614" s="7" customFormat="1" ht="15" customHeight="1" x14ac:dyDescent="0.25"/>
    <row r="1615" s="7" customFormat="1" ht="15" customHeight="1" x14ac:dyDescent="0.25"/>
    <row r="1616" s="7" customFormat="1" ht="15" customHeight="1" x14ac:dyDescent="0.25"/>
    <row r="1617" s="7" customFormat="1" ht="15" customHeight="1" x14ac:dyDescent="0.25"/>
    <row r="1618" s="7" customFormat="1" ht="15" customHeight="1" x14ac:dyDescent="0.25"/>
    <row r="1619" s="7" customFormat="1" ht="15" customHeight="1" x14ac:dyDescent="0.25"/>
    <row r="1620" s="7" customFormat="1" ht="15" customHeight="1" x14ac:dyDescent="0.25"/>
    <row r="1621" s="7" customFormat="1" ht="15" customHeight="1" x14ac:dyDescent="0.25"/>
    <row r="1622" s="7" customFormat="1" ht="15" customHeight="1" x14ac:dyDescent="0.25"/>
    <row r="1623" s="7" customFormat="1" ht="15" customHeight="1" x14ac:dyDescent="0.25"/>
    <row r="1624" s="7" customFormat="1" ht="15" customHeight="1" x14ac:dyDescent="0.25"/>
    <row r="1625" s="7" customFormat="1" ht="15" customHeight="1" x14ac:dyDescent="0.25"/>
    <row r="1626" s="7" customFormat="1" ht="15" customHeight="1" x14ac:dyDescent="0.25"/>
    <row r="1627" s="7" customFormat="1" ht="15" customHeight="1" x14ac:dyDescent="0.25"/>
    <row r="1628" s="7" customFormat="1" ht="15" customHeight="1" x14ac:dyDescent="0.25"/>
    <row r="1629" s="7" customFormat="1" ht="15" customHeight="1" x14ac:dyDescent="0.25"/>
    <row r="1630" s="7" customFormat="1" ht="15" customHeight="1" x14ac:dyDescent="0.25"/>
    <row r="1631" s="7" customFormat="1" ht="15" customHeight="1" x14ac:dyDescent="0.25"/>
    <row r="1632" s="7" customFormat="1" ht="15" customHeight="1" x14ac:dyDescent="0.25"/>
    <row r="1633" s="7" customFormat="1" ht="15" customHeight="1" x14ac:dyDescent="0.25"/>
    <row r="1634" s="7" customFormat="1" ht="15" customHeight="1" x14ac:dyDescent="0.25"/>
    <row r="1635" s="7" customFormat="1" ht="15" customHeight="1" x14ac:dyDescent="0.25"/>
    <row r="1636" s="7" customFormat="1" ht="15" customHeight="1" x14ac:dyDescent="0.25"/>
    <row r="1637" s="7" customFormat="1" ht="15" customHeight="1" x14ac:dyDescent="0.25"/>
    <row r="1638" s="7" customFormat="1" ht="15" customHeight="1" x14ac:dyDescent="0.25"/>
    <row r="1639" s="7" customFormat="1" ht="15" customHeight="1" x14ac:dyDescent="0.25"/>
    <row r="1640" s="7" customFormat="1" ht="15" customHeight="1" x14ac:dyDescent="0.25"/>
    <row r="1641" s="7" customFormat="1" ht="15" customHeight="1" x14ac:dyDescent="0.25"/>
    <row r="1642" s="7" customFormat="1" ht="15" customHeight="1" x14ac:dyDescent="0.25"/>
    <row r="1643" s="7" customFormat="1" ht="15" customHeight="1" x14ac:dyDescent="0.25"/>
    <row r="1644" s="7" customFormat="1" ht="15" customHeight="1" x14ac:dyDescent="0.25"/>
    <row r="1645" s="7" customFormat="1" ht="15" customHeight="1" x14ac:dyDescent="0.25"/>
    <row r="1646" s="7" customFormat="1" ht="15" customHeight="1" x14ac:dyDescent="0.25"/>
    <row r="1647" s="7" customFormat="1" ht="15" customHeight="1" x14ac:dyDescent="0.25"/>
    <row r="1648" s="7" customFormat="1" ht="15" customHeight="1" x14ac:dyDescent="0.25"/>
    <row r="1649" s="7" customFormat="1" ht="15" customHeight="1" x14ac:dyDescent="0.25"/>
    <row r="1650" s="7" customFormat="1" ht="15" customHeight="1" x14ac:dyDescent="0.25"/>
    <row r="1651" s="7" customFormat="1" ht="15" customHeight="1" x14ac:dyDescent="0.25"/>
    <row r="1652" s="7" customFormat="1" ht="15" customHeight="1" x14ac:dyDescent="0.25"/>
    <row r="1653" s="7" customFormat="1" ht="15" customHeight="1" x14ac:dyDescent="0.25"/>
    <row r="1654" s="7" customFormat="1" ht="15" customHeight="1" x14ac:dyDescent="0.25"/>
    <row r="1655" s="7" customFormat="1" ht="15" customHeight="1" x14ac:dyDescent="0.25"/>
    <row r="1656" s="7" customFormat="1" ht="15" customHeight="1" x14ac:dyDescent="0.25"/>
    <row r="1657" s="7" customFormat="1" ht="15" customHeight="1" x14ac:dyDescent="0.25"/>
    <row r="1658" s="7" customFormat="1" ht="15" customHeight="1" x14ac:dyDescent="0.25"/>
    <row r="1659" s="7" customFormat="1" ht="15" customHeight="1" x14ac:dyDescent="0.25"/>
    <row r="1660" s="7" customFormat="1" ht="15" customHeight="1" x14ac:dyDescent="0.25"/>
    <row r="1661" s="7" customFormat="1" ht="15" customHeight="1" x14ac:dyDescent="0.25"/>
    <row r="1662" s="7" customFormat="1" ht="15" customHeight="1" x14ac:dyDescent="0.25"/>
    <row r="1663" s="7" customFormat="1" ht="15" customHeight="1" x14ac:dyDescent="0.25"/>
    <row r="1664" s="7" customFormat="1" ht="15" customHeight="1" x14ac:dyDescent="0.25"/>
    <row r="1665" s="7" customFormat="1" ht="15" customHeight="1" x14ac:dyDescent="0.25"/>
    <row r="1666" s="7" customFormat="1" ht="15" customHeight="1" x14ac:dyDescent="0.25"/>
    <row r="1667" s="7" customFormat="1" ht="15" customHeight="1" x14ac:dyDescent="0.25"/>
    <row r="1668" s="7" customFormat="1" ht="15" customHeight="1" x14ac:dyDescent="0.25"/>
    <row r="1669" s="7" customFormat="1" ht="15" customHeight="1" x14ac:dyDescent="0.25"/>
    <row r="1670" s="7" customFormat="1" ht="15" customHeight="1" x14ac:dyDescent="0.25"/>
    <row r="1671" s="7" customFormat="1" ht="15" customHeight="1" x14ac:dyDescent="0.25"/>
    <row r="1672" s="7" customFormat="1" ht="15" customHeight="1" x14ac:dyDescent="0.25"/>
    <row r="1673" s="7" customFormat="1" ht="15" customHeight="1" x14ac:dyDescent="0.25"/>
    <row r="1674" s="7" customFormat="1" ht="15" customHeight="1" x14ac:dyDescent="0.25"/>
    <row r="1675" s="7" customFormat="1" ht="15" customHeight="1" x14ac:dyDescent="0.25"/>
    <row r="1676" s="7" customFormat="1" ht="15" customHeight="1" x14ac:dyDescent="0.25"/>
    <row r="1677" s="7" customFormat="1" ht="15" customHeight="1" x14ac:dyDescent="0.25"/>
    <row r="1678" s="7" customFormat="1" ht="15" customHeight="1" x14ac:dyDescent="0.25"/>
    <row r="1679" s="7" customFormat="1" ht="15" customHeight="1" x14ac:dyDescent="0.25"/>
    <row r="1680" s="7" customFormat="1" ht="15" customHeight="1" x14ac:dyDescent="0.25"/>
    <row r="1681" s="7" customFormat="1" ht="15" customHeight="1" x14ac:dyDescent="0.25"/>
    <row r="1682" s="7" customFormat="1" ht="15" customHeight="1" x14ac:dyDescent="0.25"/>
    <row r="1683" s="7" customFormat="1" ht="15" customHeight="1" x14ac:dyDescent="0.25"/>
    <row r="1684" s="7" customFormat="1" ht="15" customHeight="1" x14ac:dyDescent="0.25"/>
    <row r="1685" s="7" customFormat="1" ht="15" customHeight="1" x14ac:dyDescent="0.25"/>
    <row r="1686" s="7" customFormat="1" ht="15" customHeight="1" x14ac:dyDescent="0.25"/>
    <row r="1687" s="7" customFormat="1" ht="15" customHeight="1" x14ac:dyDescent="0.25"/>
    <row r="1688" s="7" customFormat="1" ht="15" customHeight="1" x14ac:dyDescent="0.25"/>
    <row r="1689" s="7" customFormat="1" ht="15" customHeight="1" x14ac:dyDescent="0.25"/>
    <row r="1690" s="7" customFormat="1" ht="15" customHeight="1" x14ac:dyDescent="0.25"/>
    <row r="1691" s="7" customFormat="1" ht="15" customHeight="1" x14ac:dyDescent="0.25"/>
    <row r="1692" s="7" customFormat="1" ht="15" customHeight="1" x14ac:dyDescent="0.25"/>
    <row r="1693" s="7" customFormat="1" ht="15" customHeight="1" x14ac:dyDescent="0.25"/>
    <row r="1694" s="7" customFormat="1" ht="15" customHeight="1" x14ac:dyDescent="0.25"/>
    <row r="1695" s="7" customFormat="1" ht="15" customHeight="1" x14ac:dyDescent="0.25"/>
    <row r="1696" s="7" customFormat="1" ht="15" customHeight="1" x14ac:dyDescent="0.25"/>
    <row r="1697" s="7" customFormat="1" ht="15" customHeight="1" x14ac:dyDescent="0.25"/>
    <row r="1698" s="7" customFormat="1" ht="15" customHeight="1" x14ac:dyDescent="0.25"/>
    <row r="1699" s="7" customFormat="1" ht="15" customHeight="1" x14ac:dyDescent="0.25"/>
    <row r="1700" s="7" customFormat="1" ht="15" customHeight="1" x14ac:dyDescent="0.25"/>
    <row r="1701" s="7" customFormat="1" ht="15" customHeight="1" x14ac:dyDescent="0.25"/>
    <row r="1702" s="7" customFormat="1" ht="15" customHeight="1" x14ac:dyDescent="0.25"/>
    <row r="1703" s="7" customFormat="1" ht="15" customHeight="1" x14ac:dyDescent="0.25"/>
    <row r="1704" s="7" customFormat="1" ht="15" customHeight="1" x14ac:dyDescent="0.25"/>
    <row r="1705" s="7" customFormat="1" ht="15" customHeight="1" x14ac:dyDescent="0.25"/>
    <row r="1706" s="7" customFormat="1" ht="15" customHeight="1" x14ac:dyDescent="0.25"/>
    <row r="1707" s="7" customFormat="1" ht="15" customHeight="1" x14ac:dyDescent="0.25"/>
    <row r="1708" s="7" customFormat="1" ht="15" customHeight="1" x14ac:dyDescent="0.25"/>
    <row r="1709" s="7" customFormat="1" ht="15" customHeight="1" x14ac:dyDescent="0.25"/>
    <row r="1710" s="7" customFormat="1" ht="15" customHeight="1" x14ac:dyDescent="0.25"/>
    <row r="1711" s="7" customFormat="1" ht="15" customHeight="1" x14ac:dyDescent="0.25"/>
    <row r="1712" s="7" customFormat="1" ht="15" customHeight="1" x14ac:dyDescent="0.25"/>
    <row r="1713" s="7" customFormat="1" ht="15" customHeight="1" x14ac:dyDescent="0.25"/>
    <row r="1714" s="7" customFormat="1" ht="15" customHeight="1" x14ac:dyDescent="0.25"/>
    <row r="1715" s="7" customFormat="1" ht="15" customHeight="1" x14ac:dyDescent="0.25"/>
    <row r="1716" s="7" customFormat="1" ht="15" customHeight="1" x14ac:dyDescent="0.25"/>
    <row r="1717" s="7" customFormat="1" ht="15" customHeight="1" x14ac:dyDescent="0.25"/>
    <row r="1718" s="7" customFormat="1" ht="15" customHeight="1" x14ac:dyDescent="0.25"/>
    <row r="1719" s="7" customFormat="1" ht="15" customHeight="1" x14ac:dyDescent="0.25"/>
    <row r="1720" s="7" customFormat="1" ht="15" customHeight="1" x14ac:dyDescent="0.25"/>
    <row r="1721" s="7" customFormat="1" ht="15" customHeight="1" x14ac:dyDescent="0.25"/>
    <row r="1722" s="7" customFormat="1" ht="15" customHeight="1" x14ac:dyDescent="0.25"/>
    <row r="1723" s="7" customFormat="1" ht="15" customHeight="1" x14ac:dyDescent="0.25"/>
    <row r="1724" s="7" customFormat="1" ht="15" customHeight="1" x14ac:dyDescent="0.25"/>
    <row r="1725" s="7" customFormat="1" ht="15" customHeight="1" x14ac:dyDescent="0.25"/>
    <row r="1726" s="7" customFormat="1" ht="15" customHeight="1" x14ac:dyDescent="0.25"/>
    <row r="1727" s="7" customFormat="1" ht="15" customHeight="1" x14ac:dyDescent="0.25"/>
    <row r="1728" s="7" customFormat="1" ht="15" customHeight="1" x14ac:dyDescent="0.25"/>
    <row r="1729" s="7" customFormat="1" ht="15" customHeight="1" x14ac:dyDescent="0.25"/>
    <row r="1730" s="7" customFormat="1" ht="15" customHeight="1" x14ac:dyDescent="0.25"/>
    <row r="1731" s="7" customFormat="1" ht="15" customHeight="1" x14ac:dyDescent="0.25"/>
    <row r="1732" s="7" customFormat="1" ht="15" customHeight="1" x14ac:dyDescent="0.25"/>
    <row r="1733" s="7" customFormat="1" ht="15" customHeight="1" x14ac:dyDescent="0.25"/>
    <row r="1734" s="7" customFormat="1" ht="15" customHeight="1" x14ac:dyDescent="0.25"/>
    <row r="1735" s="7" customFormat="1" ht="15" customHeight="1" x14ac:dyDescent="0.25"/>
    <row r="1736" s="7" customFormat="1" ht="15" customHeight="1" x14ac:dyDescent="0.25"/>
    <row r="1737" s="7" customFormat="1" ht="15" customHeight="1" x14ac:dyDescent="0.25"/>
    <row r="1738" s="7" customFormat="1" ht="15" customHeight="1" x14ac:dyDescent="0.25"/>
    <row r="1739" s="7" customFormat="1" ht="15" customHeight="1" x14ac:dyDescent="0.25"/>
    <row r="1740" s="7" customFormat="1" ht="15" customHeight="1" x14ac:dyDescent="0.25"/>
    <row r="1741" s="7" customFormat="1" ht="15" customHeight="1" x14ac:dyDescent="0.25"/>
    <row r="1742" s="7" customFormat="1" ht="15" customHeight="1" x14ac:dyDescent="0.25"/>
    <row r="1743" s="7" customFormat="1" ht="15" customHeight="1" x14ac:dyDescent="0.25"/>
    <row r="1744" s="7" customFormat="1" ht="15" customHeight="1" x14ac:dyDescent="0.25"/>
    <row r="1745" s="7" customFormat="1" ht="15" customHeight="1" x14ac:dyDescent="0.25"/>
    <row r="1746" s="7" customFormat="1" ht="15" customHeight="1" x14ac:dyDescent="0.25"/>
    <row r="1747" s="7" customFormat="1" ht="15" customHeight="1" x14ac:dyDescent="0.25"/>
    <row r="1748" s="7" customFormat="1" ht="15" customHeight="1" x14ac:dyDescent="0.25"/>
    <row r="1749" s="7" customFormat="1" ht="15" customHeight="1" x14ac:dyDescent="0.25"/>
    <row r="1750" s="7" customFormat="1" ht="15" customHeight="1" x14ac:dyDescent="0.25"/>
    <row r="1751" s="7" customFormat="1" ht="15" customHeight="1" x14ac:dyDescent="0.25"/>
    <row r="1752" s="7" customFormat="1" ht="15" customHeight="1" x14ac:dyDescent="0.25"/>
    <row r="1753" s="7" customFormat="1" ht="15" customHeight="1" x14ac:dyDescent="0.25"/>
    <row r="1754" s="7" customFormat="1" ht="15" customHeight="1" x14ac:dyDescent="0.25"/>
    <row r="1755" s="7" customFormat="1" ht="15" customHeight="1" x14ac:dyDescent="0.25"/>
    <row r="1756" s="7" customFormat="1" ht="15" customHeight="1" x14ac:dyDescent="0.25"/>
    <row r="1757" s="7" customFormat="1" ht="15" customHeight="1" x14ac:dyDescent="0.25"/>
    <row r="1758" s="7" customFormat="1" ht="15" customHeight="1" x14ac:dyDescent="0.25"/>
    <row r="1759" s="7" customFormat="1" ht="15" customHeight="1" x14ac:dyDescent="0.25"/>
    <row r="1760" s="7" customFormat="1" ht="15" customHeight="1" x14ac:dyDescent="0.25"/>
    <row r="1761" s="7" customFormat="1" ht="15" customHeight="1" x14ac:dyDescent="0.25"/>
    <row r="1762" s="7" customFormat="1" ht="15" customHeight="1" x14ac:dyDescent="0.25"/>
    <row r="1763" s="7" customFormat="1" ht="15" customHeight="1" x14ac:dyDescent="0.25"/>
    <row r="1764" s="7" customFormat="1" ht="15" customHeight="1" x14ac:dyDescent="0.25"/>
    <row r="1765" s="7" customFormat="1" ht="15" customHeight="1" x14ac:dyDescent="0.25"/>
    <row r="1766" s="7" customFormat="1" ht="15" customHeight="1" x14ac:dyDescent="0.25"/>
    <row r="1767" s="7" customFormat="1" ht="15" customHeight="1" x14ac:dyDescent="0.25"/>
    <row r="1768" s="7" customFormat="1" ht="15" customHeight="1" x14ac:dyDescent="0.25"/>
    <row r="1769" s="7" customFormat="1" ht="15" customHeight="1" x14ac:dyDescent="0.25"/>
    <row r="1770" s="7" customFormat="1" ht="15" customHeight="1" x14ac:dyDescent="0.25"/>
    <row r="1771" s="7" customFormat="1" ht="15" customHeight="1" x14ac:dyDescent="0.25"/>
    <row r="1772" s="7" customFormat="1" ht="15" customHeight="1" x14ac:dyDescent="0.25"/>
    <row r="1773" s="7" customFormat="1" ht="15" customHeight="1" x14ac:dyDescent="0.25"/>
    <row r="1774" s="7" customFormat="1" ht="15" customHeight="1" x14ac:dyDescent="0.25"/>
    <row r="1775" s="7" customFormat="1" ht="15" customHeight="1" x14ac:dyDescent="0.25"/>
    <row r="1776" s="7" customFormat="1" ht="15" customHeight="1" x14ac:dyDescent="0.25"/>
    <row r="1777" s="7" customFormat="1" ht="15" customHeight="1" x14ac:dyDescent="0.25"/>
    <row r="1778" s="7" customFormat="1" ht="15" customHeight="1" x14ac:dyDescent="0.25"/>
    <row r="1779" s="7" customFormat="1" ht="15" customHeight="1" x14ac:dyDescent="0.25"/>
    <row r="1780" s="7" customFormat="1" ht="15" customHeight="1" x14ac:dyDescent="0.25"/>
    <row r="1781" s="7" customFormat="1" ht="15" customHeight="1" x14ac:dyDescent="0.25"/>
    <row r="1782" s="7" customFormat="1" ht="15" customHeight="1" x14ac:dyDescent="0.25"/>
    <row r="1783" s="7" customFormat="1" ht="15" customHeight="1" x14ac:dyDescent="0.25"/>
    <row r="1784" s="7" customFormat="1" ht="15" customHeight="1" x14ac:dyDescent="0.25"/>
    <row r="1785" s="7" customFormat="1" ht="15" customHeight="1" x14ac:dyDescent="0.25"/>
    <row r="1786" s="7" customFormat="1" ht="15" customHeight="1" x14ac:dyDescent="0.25"/>
    <row r="1787" s="7" customFormat="1" ht="15" customHeight="1" x14ac:dyDescent="0.25"/>
    <row r="1788" s="7" customFormat="1" ht="15" customHeight="1" x14ac:dyDescent="0.25"/>
    <row r="1789" s="7" customFormat="1" ht="15" customHeight="1" x14ac:dyDescent="0.25"/>
    <row r="1790" s="7" customFormat="1" ht="15" customHeight="1" x14ac:dyDescent="0.25"/>
    <row r="1791" s="7" customFormat="1" ht="15" customHeight="1" x14ac:dyDescent="0.25"/>
    <row r="1792" s="7" customFormat="1" ht="15" customHeight="1" x14ac:dyDescent="0.25"/>
    <row r="1793" s="7" customFormat="1" ht="15" customHeight="1" x14ac:dyDescent="0.25"/>
    <row r="1794" s="7" customFormat="1" ht="15" customHeight="1" x14ac:dyDescent="0.25"/>
    <row r="1795" s="7" customFormat="1" ht="15" customHeight="1" x14ac:dyDescent="0.25"/>
    <row r="1796" s="7" customFormat="1" ht="15" customHeight="1" x14ac:dyDescent="0.25"/>
    <row r="1797" s="7" customFormat="1" ht="15" customHeight="1" x14ac:dyDescent="0.25"/>
    <row r="1798" s="7" customFormat="1" ht="15" customHeight="1" x14ac:dyDescent="0.25"/>
    <row r="1799" s="7" customFormat="1" ht="15" customHeight="1" x14ac:dyDescent="0.25"/>
    <row r="1800" s="7" customFormat="1" ht="15" customHeight="1" x14ac:dyDescent="0.25"/>
    <row r="1801" s="7" customFormat="1" ht="15" customHeight="1" x14ac:dyDescent="0.25"/>
    <row r="1802" s="7" customFormat="1" ht="15" customHeight="1" x14ac:dyDescent="0.25"/>
    <row r="1803" s="7" customFormat="1" ht="15" customHeight="1" x14ac:dyDescent="0.25"/>
    <row r="1804" s="7" customFormat="1" ht="15" customHeight="1" x14ac:dyDescent="0.25"/>
    <row r="1805" s="7" customFormat="1" ht="15" customHeight="1" x14ac:dyDescent="0.25"/>
    <row r="1806" s="7" customFormat="1" ht="15" customHeight="1" x14ac:dyDescent="0.25"/>
    <row r="1807" s="7" customFormat="1" ht="15" customHeight="1" x14ac:dyDescent="0.25"/>
    <row r="1808" s="7" customFormat="1" ht="15" customHeight="1" x14ac:dyDescent="0.25"/>
    <row r="1809" s="7" customFormat="1" ht="15" customHeight="1" x14ac:dyDescent="0.25"/>
    <row r="1810" s="7" customFormat="1" ht="15" customHeight="1" x14ac:dyDescent="0.25"/>
    <row r="1811" s="7" customFormat="1" ht="15" customHeight="1" x14ac:dyDescent="0.25"/>
    <row r="1812" s="7" customFormat="1" ht="15" customHeight="1" x14ac:dyDescent="0.25"/>
    <row r="1813" s="7" customFormat="1" ht="15" customHeight="1" x14ac:dyDescent="0.25"/>
    <row r="1814" s="7" customFormat="1" ht="15" customHeight="1" x14ac:dyDescent="0.25"/>
    <row r="1815" s="7" customFormat="1" ht="15" customHeight="1" x14ac:dyDescent="0.25"/>
    <row r="1816" s="7" customFormat="1" ht="15" customHeight="1" x14ac:dyDescent="0.25"/>
    <row r="1817" s="7" customFormat="1" ht="15" customHeight="1" x14ac:dyDescent="0.25"/>
    <row r="1818" s="7" customFormat="1" ht="15" customHeight="1" x14ac:dyDescent="0.25"/>
    <row r="1819" s="7" customFormat="1" ht="15" customHeight="1" x14ac:dyDescent="0.25"/>
    <row r="1820" s="7" customFormat="1" ht="15" customHeight="1" x14ac:dyDescent="0.25"/>
    <row r="1821" s="7" customFormat="1" ht="15" customHeight="1" x14ac:dyDescent="0.25"/>
    <row r="1822" s="7" customFormat="1" ht="15" customHeight="1" x14ac:dyDescent="0.25"/>
    <row r="1823" s="7" customFormat="1" ht="15" customHeight="1" x14ac:dyDescent="0.25"/>
    <row r="1824" s="7" customFormat="1" ht="15" customHeight="1" x14ac:dyDescent="0.25"/>
    <row r="1825" s="7" customFormat="1" ht="15" customHeight="1" x14ac:dyDescent="0.25"/>
    <row r="1826" s="7" customFormat="1" ht="15" customHeight="1" x14ac:dyDescent="0.25"/>
    <row r="1827" s="7" customFormat="1" ht="15" customHeight="1" x14ac:dyDescent="0.25"/>
    <row r="1828" s="7" customFormat="1" ht="15" customHeight="1" x14ac:dyDescent="0.25"/>
    <row r="1829" s="7" customFormat="1" ht="15" customHeight="1" x14ac:dyDescent="0.25"/>
    <row r="1830" s="7" customFormat="1" ht="15" customHeight="1" x14ac:dyDescent="0.25"/>
    <row r="1831" s="7" customFormat="1" ht="15" customHeight="1" x14ac:dyDescent="0.25"/>
    <row r="1832" s="7" customFormat="1" ht="15" customHeight="1" x14ac:dyDescent="0.25"/>
    <row r="1833" s="7" customFormat="1" ht="15" customHeight="1" x14ac:dyDescent="0.25"/>
    <row r="1834" s="7" customFormat="1" ht="15" customHeight="1" x14ac:dyDescent="0.25"/>
    <row r="1835" s="7" customFormat="1" ht="15" customHeight="1" x14ac:dyDescent="0.25"/>
    <row r="1836" s="7" customFormat="1" ht="15" customHeight="1" x14ac:dyDescent="0.25"/>
    <row r="1837" s="7" customFormat="1" ht="15" customHeight="1" x14ac:dyDescent="0.25"/>
    <row r="1838" s="7" customFormat="1" ht="15" customHeight="1" x14ac:dyDescent="0.25"/>
    <row r="1839" s="7" customFormat="1" ht="15" customHeight="1" x14ac:dyDescent="0.25"/>
    <row r="1840" s="7" customFormat="1" ht="15" customHeight="1" x14ac:dyDescent="0.25"/>
    <row r="1841" s="7" customFormat="1" ht="15" customHeight="1" x14ac:dyDescent="0.25"/>
  </sheetData>
  <sortState ref="A2:AL1845">
    <sortCondition descending="1" ref="C2:C1845"/>
  </sortState>
  <pageMargins left="0.25" right="0.25" top="0.75" bottom="0.75" header="0.3" footer="0.3"/>
  <pageSetup paperSize="8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69"/>
  <sheetViews>
    <sheetView workbookViewId="0">
      <pane xSplit="2" topLeftCell="C1" activePane="topRight" state="frozen"/>
      <selection pane="topRight"/>
    </sheetView>
  </sheetViews>
  <sheetFormatPr defaultColWidth="9.140625" defaultRowHeight="15" customHeight="1" x14ac:dyDescent="0.25"/>
  <cols>
    <col min="1" max="2" width="20.7109375" style="2" customWidth="1"/>
    <col min="3" max="3" width="16.7109375" style="2" customWidth="1"/>
    <col min="4" max="5" width="10.7109375" style="3" customWidth="1"/>
    <col min="6" max="7" width="10.7109375" style="6" customWidth="1"/>
    <col min="8" max="8" width="10.7109375" style="4" customWidth="1"/>
    <col min="9" max="9" width="10.7109375" style="5" customWidth="1"/>
    <col min="10" max="10" width="10.7109375" style="4" customWidth="1"/>
    <col min="11" max="11" width="10.7109375" style="5" customWidth="1"/>
    <col min="14" max="38" width="12.7109375" style="2" customWidth="1"/>
    <col min="39" max="16384" width="9.140625" style="2"/>
  </cols>
  <sheetData>
    <row r="1" spans="1:11" ht="15" customHeight="1" x14ac:dyDescent="0.25">
      <c r="A1" s="39" t="s">
        <v>17</v>
      </c>
      <c r="B1" s="39" t="s">
        <v>8</v>
      </c>
      <c r="C1" s="40" t="s">
        <v>9</v>
      </c>
      <c r="D1" s="35" t="s">
        <v>46</v>
      </c>
      <c r="E1" s="35" t="s">
        <v>47</v>
      </c>
      <c r="F1" s="35" t="s">
        <v>51</v>
      </c>
      <c r="G1" s="35" t="s">
        <v>49</v>
      </c>
      <c r="H1" s="35" t="s">
        <v>48</v>
      </c>
      <c r="I1" s="35" t="s">
        <v>49</v>
      </c>
      <c r="J1" s="35" t="s">
        <v>50</v>
      </c>
      <c r="K1" s="35" t="s">
        <v>49</v>
      </c>
    </row>
    <row r="2" spans="1:11" ht="15" customHeight="1" x14ac:dyDescent="0.25">
      <c r="A2" s="36" t="s">
        <v>69</v>
      </c>
      <c r="B2" s="36" t="s">
        <v>7</v>
      </c>
      <c r="C2" s="44">
        <f>E2+I2+K2+G2</f>
        <v>2236</v>
      </c>
      <c r="D2" s="32">
        <v>10.37</v>
      </c>
      <c r="E2" s="33">
        <f>ROUNDDOWN(IF(D2=0,0,(1010/((18.28/D2)^1.2195))-10),0)</f>
        <v>495</v>
      </c>
      <c r="F2" s="32">
        <v>41.49</v>
      </c>
      <c r="G2" s="33">
        <f>ROUNDDOWN(IF(F2=0,0,(1010/((60.38/F2)^1.1765))-10),0)</f>
        <v>639</v>
      </c>
      <c r="H2" s="32">
        <v>37.76</v>
      </c>
      <c r="I2" s="33">
        <f>ROUNDDOWN(IF(H2=0,0,(1010/((62.58/H2)^1.0309))-10),0)</f>
        <v>589</v>
      </c>
      <c r="J2" s="32">
        <v>40.65</v>
      </c>
      <c r="K2" s="33">
        <f>ROUNDDOWN(IF(J2=0,0,(1010/((71.02/J2)^1.1765))-10),0)</f>
        <v>513</v>
      </c>
    </row>
    <row r="3" spans="1:11" ht="15" customHeight="1" x14ac:dyDescent="0.3">
      <c r="A3" s="38" t="s">
        <v>142</v>
      </c>
      <c r="B3" s="38" t="s">
        <v>14</v>
      </c>
      <c r="C3" s="44">
        <f>E3+I3+K3+G3</f>
        <v>1928</v>
      </c>
      <c r="D3" s="32">
        <v>10.52</v>
      </c>
      <c r="E3" s="33">
        <f>ROUNDDOWN(IF(D3=0,0,(1010/((18.28/D3)^1.2195))-10),0)</f>
        <v>504</v>
      </c>
      <c r="F3" s="32">
        <v>36.74</v>
      </c>
      <c r="G3" s="33">
        <f>ROUNDDOWN(IF(F3=0,0,(1010/((60.38/F3)^1.1765))-10),0)</f>
        <v>552</v>
      </c>
      <c r="H3" s="32">
        <v>33.46</v>
      </c>
      <c r="I3" s="33">
        <f>ROUNDDOWN(IF(H3=0,0,(1010/((62.58/H3)^1.0309))-10),0)</f>
        <v>519</v>
      </c>
      <c r="J3" s="32">
        <v>29.8</v>
      </c>
      <c r="K3" s="33">
        <f>ROUNDDOWN(IF(J3=0,0,(1010/((71.02/J3)^1.1765))-10),0)</f>
        <v>353</v>
      </c>
    </row>
    <row r="4" spans="1:11" ht="15" customHeight="1" x14ac:dyDescent="0.3">
      <c r="A4" s="38" t="s">
        <v>386</v>
      </c>
      <c r="B4" s="38" t="s">
        <v>45</v>
      </c>
      <c r="C4" s="44">
        <f>E4+I4+K4+G4</f>
        <v>1863</v>
      </c>
      <c r="D4" s="32">
        <v>9.1300000000000008</v>
      </c>
      <c r="E4" s="33">
        <f>ROUNDDOWN(IF(D4=0,0,(1010/((18.28/D4)^1.2195))-10),0)</f>
        <v>423</v>
      </c>
      <c r="F4" s="32">
        <v>38.159999999999997</v>
      </c>
      <c r="G4" s="33">
        <f>ROUNDDOWN(IF(F4=0,0,(1010/((60.38/F4)^1.1765))-10),0)</f>
        <v>578</v>
      </c>
      <c r="H4" s="32">
        <v>34.049999999999997</v>
      </c>
      <c r="I4" s="33">
        <f>ROUNDDOWN(IF(H4=0,0,(1010/((62.58/H4)^1.0309))-10),0)</f>
        <v>529</v>
      </c>
      <c r="J4" s="32">
        <v>28.4</v>
      </c>
      <c r="K4" s="33">
        <f>ROUNDDOWN(IF(J4=0,0,(1010/((71.02/J4)^1.1765))-10),0)</f>
        <v>333</v>
      </c>
    </row>
    <row r="5" spans="1:11" ht="15" customHeight="1" x14ac:dyDescent="0.3">
      <c r="A5" s="38" t="s">
        <v>72</v>
      </c>
      <c r="B5" s="38" t="s">
        <v>7</v>
      </c>
      <c r="C5" s="44">
        <f>E5+I5+K5+G5</f>
        <v>1738</v>
      </c>
      <c r="D5" s="32">
        <v>9.0399999999999991</v>
      </c>
      <c r="E5" s="33">
        <f>ROUNDDOWN(IF(D5=0,0,(1010/((18.28/D5)^1.2195))-10),0)</f>
        <v>417</v>
      </c>
      <c r="F5" s="32">
        <v>37.24</v>
      </c>
      <c r="G5" s="33">
        <f>ROUNDDOWN(IF(F5=0,0,(1010/((60.38/F5)^1.1765))-10),0)</f>
        <v>561</v>
      </c>
      <c r="H5" s="32">
        <v>29.34</v>
      </c>
      <c r="I5" s="33">
        <f>ROUNDDOWN(IF(H5=0,0,(1010/((62.58/H5)^1.0309))-10),0)</f>
        <v>452</v>
      </c>
      <c r="J5" s="32">
        <v>26.65</v>
      </c>
      <c r="K5" s="33">
        <f>ROUNDDOWN(IF(J5=0,0,(1010/((71.02/J5)^1.1765))-10),0)</f>
        <v>308</v>
      </c>
    </row>
    <row r="6" spans="1:11" ht="15" customHeight="1" x14ac:dyDescent="0.3">
      <c r="A6" s="38" t="s">
        <v>74</v>
      </c>
      <c r="B6" s="38" t="s">
        <v>14</v>
      </c>
      <c r="C6" s="44">
        <f>E6+I6+K6+G6</f>
        <v>1530</v>
      </c>
      <c r="D6" s="32">
        <v>8.94</v>
      </c>
      <c r="E6" s="33">
        <f>ROUNDDOWN(IF(D6=0,0,(1010/((18.28/D6)^1.2195))-10),0)</f>
        <v>412</v>
      </c>
      <c r="F6" s="32">
        <v>24.16</v>
      </c>
      <c r="G6" s="33">
        <f>ROUNDDOWN(IF(F6=0,0,(1010/((60.38/F6)^1.1765))-10),0)</f>
        <v>333</v>
      </c>
      <c r="H6" s="32">
        <v>35.700000000000003</v>
      </c>
      <c r="I6" s="33">
        <f>ROUNDDOWN(IF(H6=0,0,(1010/((62.58/H6)^1.0309))-10),0)</f>
        <v>556</v>
      </c>
      <c r="J6" s="32">
        <v>20.88</v>
      </c>
      <c r="K6" s="33">
        <f>ROUNDDOWN(IF(J6=0,0,(1010/((71.02/J6)^1.1765))-10),0)</f>
        <v>229</v>
      </c>
    </row>
    <row r="7" spans="1:11" ht="15" customHeight="1" x14ac:dyDescent="0.25">
      <c r="A7" s="38" t="s">
        <v>167</v>
      </c>
      <c r="B7" s="38" t="s">
        <v>7</v>
      </c>
      <c r="C7" s="44">
        <f>E7+I7+K7+G7</f>
        <v>1521</v>
      </c>
      <c r="D7" s="32">
        <v>9.7200000000000006</v>
      </c>
      <c r="E7" s="33">
        <f>ROUNDDOWN(IF(D7=0,0,(1010/((18.28/D7)^1.2195))-10),0)</f>
        <v>457</v>
      </c>
      <c r="F7" s="32">
        <v>21.16</v>
      </c>
      <c r="G7" s="33">
        <f>ROUNDDOWN(IF(F7=0,0,(1010/((60.38/F7)^1.1765))-10),0)</f>
        <v>284</v>
      </c>
      <c r="H7" s="32">
        <v>28.65</v>
      </c>
      <c r="I7" s="33">
        <f>ROUNDDOWN(IF(H7=0,0,(1010/((62.58/H7)^1.0309))-10),0)</f>
        <v>441</v>
      </c>
      <c r="J7" s="32">
        <v>28.84</v>
      </c>
      <c r="K7" s="33">
        <f>ROUNDDOWN(IF(J7=0,0,(1010/((71.02/J7)^1.1765))-10),0)</f>
        <v>339</v>
      </c>
    </row>
    <row r="8" spans="1:11" ht="15" customHeight="1" x14ac:dyDescent="0.3">
      <c r="A8" s="38" t="s">
        <v>166</v>
      </c>
      <c r="B8" s="38" t="s">
        <v>7</v>
      </c>
      <c r="C8" s="44">
        <f>E8+I8+K8+G8</f>
        <v>1428</v>
      </c>
      <c r="D8" s="32">
        <v>9.0399999999999991</v>
      </c>
      <c r="E8" s="33">
        <f>ROUNDDOWN(IF(D8=0,0,(1010/((18.28/D8)^1.2195))-10),0)</f>
        <v>417</v>
      </c>
      <c r="F8" s="32">
        <v>22.39</v>
      </c>
      <c r="G8" s="33">
        <f>ROUNDDOWN(IF(F8=0,0,(1010/((60.38/F8)^1.1765))-10),0)</f>
        <v>304</v>
      </c>
      <c r="H8" s="32">
        <v>18.97</v>
      </c>
      <c r="I8" s="33">
        <f>ROUNDDOWN(IF(H8=0,0,(1010/((62.58/H8)^1.0309))-10),0)</f>
        <v>285</v>
      </c>
      <c r="J8" s="32">
        <v>34.549999999999997</v>
      </c>
      <c r="K8" s="33">
        <f>ROUNDDOWN(IF(J8=0,0,(1010/((71.02/J8)^1.1765))-10),0)</f>
        <v>422</v>
      </c>
    </row>
    <row r="9" spans="1:11" ht="15" customHeight="1" x14ac:dyDescent="0.3">
      <c r="A9" s="38" t="s">
        <v>208</v>
      </c>
      <c r="B9" s="38" t="s">
        <v>193</v>
      </c>
      <c r="C9" s="44">
        <f>E9+I9+K9+G9</f>
        <v>1306</v>
      </c>
      <c r="D9" s="32">
        <v>8.16</v>
      </c>
      <c r="E9" s="33">
        <f>ROUNDDOWN(IF(D9=0,0,(1010/((18.28/D9)^1.2195))-10),0)</f>
        <v>367</v>
      </c>
      <c r="F9" s="32">
        <v>23.6</v>
      </c>
      <c r="G9" s="33">
        <f>ROUNDDOWN(IF(F9=0,0,(1010/((60.38/F9)^1.1765))-10),0)</f>
        <v>324</v>
      </c>
      <c r="H9" s="32">
        <v>18.739999999999998</v>
      </c>
      <c r="I9" s="33">
        <f>ROUNDDOWN(IF(H9=0,0,(1010/((62.58/H9)^1.0309))-10),0)</f>
        <v>281</v>
      </c>
      <c r="J9" s="32">
        <v>28.45</v>
      </c>
      <c r="K9" s="33">
        <f>ROUNDDOWN(IF(J9=0,0,(1010/((71.02/J9)^1.1765))-10),0)</f>
        <v>334</v>
      </c>
    </row>
    <row r="10" spans="1:11" ht="15" customHeight="1" x14ac:dyDescent="0.25">
      <c r="A10" s="38" t="s">
        <v>75</v>
      </c>
      <c r="B10" s="38" t="s">
        <v>7</v>
      </c>
      <c r="C10" s="44">
        <f>E10+I10+K10+G10</f>
        <v>1281</v>
      </c>
      <c r="D10" s="32">
        <v>9.35</v>
      </c>
      <c r="E10" s="33">
        <f>ROUNDDOWN(IF(D10=0,0,(1010/((18.28/D10)^1.2195))-10),0)</f>
        <v>435</v>
      </c>
      <c r="F10" s="32">
        <v>24.38</v>
      </c>
      <c r="G10" s="33">
        <f>ROUNDDOWN(IF(F10=0,0,(1010/((60.38/F10)^1.1765))-10),0)</f>
        <v>337</v>
      </c>
      <c r="H10" s="32">
        <v>19.59</v>
      </c>
      <c r="I10" s="33">
        <f>ROUNDDOWN(IF(H10=0,0,(1010/((62.58/H10)^1.0309))-10),0)</f>
        <v>295</v>
      </c>
      <c r="J10" s="32">
        <v>19.75</v>
      </c>
      <c r="K10" s="33">
        <f>ROUNDDOWN(IF(J10=0,0,(1010/((71.02/J10)^1.1765))-10),0)</f>
        <v>214</v>
      </c>
    </row>
    <row r="11" spans="1:11" ht="15" customHeight="1" x14ac:dyDescent="0.25">
      <c r="A11" s="38" t="s">
        <v>172</v>
      </c>
      <c r="B11" s="38" t="s">
        <v>7</v>
      </c>
      <c r="C11" s="44">
        <f>E11+I11+K11+G11</f>
        <v>1232</v>
      </c>
      <c r="D11" s="32">
        <v>7.65</v>
      </c>
      <c r="E11" s="33">
        <f>ROUNDDOWN(IF(D11=0,0,(1010/((18.28/D11)^1.2195))-10),0)</f>
        <v>339</v>
      </c>
      <c r="F11" s="32">
        <v>23.02</v>
      </c>
      <c r="G11" s="33">
        <f>ROUNDDOWN(IF(F11=0,0,(1010/((60.38/F11)^1.1765))-10),0)</f>
        <v>314</v>
      </c>
      <c r="H11" s="32">
        <v>24.14</v>
      </c>
      <c r="I11" s="33">
        <f>ROUNDDOWN(IF(H11=0,0,(1010/((62.58/H11)^1.0309))-10),0)</f>
        <v>368</v>
      </c>
      <c r="J11" s="32">
        <v>19.55</v>
      </c>
      <c r="K11" s="33">
        <f>ROUNDDOWN(IF(J11=0,0,(1010/((71.02/J11)^1.1765))-10),0)</f>
        <v>211</v>
      </c>
    </row>
    <row r="12" spans="1:11" ht="15" customHeight="1" x14ac:dyDescent="0.3">
      <c r="A12" s="38" t="s">
        <v>131</v>
      </c>
      <c r="B12" s="38" t="s">
        <v>7</v>
      </c>
      <c r="C12" s="44">
        <f>E12+I12+K12+G12</f>
        <v>1192</v>
      </c>
      <c r="D12" s="32">
        <v>8.41</v>
      </c>
      <c r="E12" s="33">
        <f>ROUNDDOWN(IF(D12=0,0,(1010/((18.28/D12)^1.2195))-10),0)</f>
        <v>381</v>
      </c>
      <c r="F12" s="32">
        <v>21.93</v>
      </c>
      <c r="G12" s="33">
        <f>ROUNDDOWN(IF(F12=0,0,(1010/((60.38/F12)^1.1765))-10),0)</f>
        <v>296</v>
      </c>
      <c r="H12" s="32">
        <v>18.18</v>
      </c>
      <c r="I12" s="33">
        <f>ROUNDDOWN(IF(H12=0,0,(1010/((62.58/H12)^1.0309))-10),0)</f>
        <v>272</v>
      </c>
      <c r="J12" s="32">
        <v>21.92</v>
      </c>
      <c r="K12" s="33">
        <f>ROUNDDOWN(IF(J12=0,0,(1010/((71.02/J12)^1.1765))-10),0)</f>
        <v>243</v>
      </c>
    </row>
    <row r="13" spans="1:11" ht="15" customHeight="1" x14ac:dyDescent="0.3">
      <c r="A13" s="38" t="s">
        <v>288</v>
      </c>
      <c r="B13" s="38" t="s">
        <v>7</v>
      </c>
      <c r="C13" s="44">
        <f>E13+I13+K13+G13</f>
        <v>1142</v>
      </c>
      <c r="D13" s="32">
        <v>9.52</v>
      </c>
      <c r="E13" s="33">
        <f>ROUNDDOWN(IF(D13=0,0,(1010/((18.28/D13)^1.2195))-10),0)</f>
        <v>445</v>
      </c>
      <c r="F13" s="32">
        <v>18.82</v>
      </c>
      <c r="G13" s="33">
        <f>ROUNDDOWN(IF(F13=0,0,(1010/((60.38/F13)^1.1765))-10),0)</f>
        <v>246</v>
      </c>
      <c r="H13" s="32">
        <v>29.29</v>
      </c>
      <c r="I13" s="33">
        <f>ROUNDDOWN(IF(H13=0,0,(1010/((62.58/H13)^1.0309))-10),0)</f>
        <v>451</v>
      </c>
      <c r="J13" s="32"/>
      <c r="K13" s="33">
        <f>ROUNDDOWN(IF(J13=0,0,(1010/((71.02/J13)^1.1765))-10),0)</f>
        <v>0</v>
      </c>
    </row>
    <row r="14" spans="1:11" ht="15" customHeight="1" x14ac:dyDescent="0.25">
      <c r="A14" s="38" t="s">
        <v>89</v>
      </c>
      <c r="B14" s="38" t="s">
        <v>90</v>
      </c>
      <c r="C14" s="44">
        <f>E14+I14+K14+G14</f>
        <v>1020</v>
      </c>
      <c r="D14" s="32">
        <v>11.6</v>
      </c>
      <c r="E14" s="33">
        <f>ROUNDDOWN(IF(D14=0,0,(1010/((18.28/D14)^1.2195))-10),0)</f>
        <v>570</v>
      </c>
      <c r="F14" s="32">
        <v>31</v>
      </c>
      <c r="G14" s="33">
        <f>ROUNDDOWN(IF(F14=0,0,(1010/((60.38/F14)^1.1765))-10),0)</f>
        <v>450</v>
      </c>
      <c r="H14" s="32"/>
      <c r="I14" s="33">
        <f>ROUNDDOWN(IF(H14=0,0,(1010/((62.58/H14)^1.0309))-10),0)</f>
        <v>0</v>
      </c>
      <c r="J14" s="32"/>
      <c r="K14" s="33">
        <f>ROUNDDOWN(IF(J14=0,0,(1010/((71.02/J14)^1.1765))-10),0)</f>
        <v>0</v>
      </c>
    </row>
    <row r="15" spans="1:11" ht="15" customHeight="1" x14ac:dyDescent="0.25">
      <c r="A15" s="38" t="s">
        <v>73</v>
      </c>
      <c r="B15" s="38" t="s">
        <v>13</v>
      </c>
      <c r="C15" s="44">
        <f>E15+I15+K15+G15</f>
        <v>958</v>
      </c>
      <c r="D15" s="32">
        <v>6.38</v>
      </c>
      <c r="E15" s="33">
        <f>ROUNDDOWN(IF(D15=0,0,(1010/((18.28/D15)^1.2195))-10),0)</f>
        <v>269</v>
      </c>
      <c r="F15" s="32">
        <v>21.16</v>
      </c>
      <c r="G15" s="33">
        <f>ROUNDDOWN(IF(F15=0,0,(1010/((60.38/F15)^1.1765))-10),0)</f>
        <v>284</v>
      </c>
      <c r="H15" s="32">
        <v>26.41</v>
      </c>
      <c r="I15" s="33">
        <f>ROUNDDOWN(IF(H15=0,0,(1010/((62.58/H15)^1.0309))-10),0)</f>
        <v>405</v>
      </c>
      <c r="J15" s="32"/>
      <c r="K15" s="33">
        <f>ROUNDDOWN(IF(J15=0,0,(1010/((71.02/J15)^1.1765))-10),0)</f>
        <v>0</v>
      </c>
    </row>
    <row r="16" spans="1:11" ht="15" customHeight="1" x14ac:dyDescent="0.3">
      <c r="A16" s="38" t="s">
        <v>130</v>
      </c>
      <c r="B16" s="38" t="s">
        <v>7</v>
      </c>
      <c r="C16" s="44">
        <f>E16+I16+K16+G16</f>
        <v>932</v>
      </c>
      <c r="D16" s="32">
        <v>7.79</v>
      </c>
      <c r="E16" s="33">
        <f>ROUNDDOWN(IF(D16=0,0,(1010/((18.28/D16)^1.2195))-10),0)</f>
        <v>346</v>
      </c>
      <c r="F16" s="32">
        <v>25.72</v>
      </c>
      <c r="G16" s="33">
        <f>ROUNDDOWN(IF(F16=0,0,(1010/((60.38/F16)^1.1765))-10),0)</f>
        <v>360</v>
      </c>
      <c r="H16" s="32"/>
      <c r="I16" s="33">
        <f>ROUNDDOWN(IF(H16=0,0,(1010/((62.58/H16)^1.0309))-10),0)</f>
        <v>0</v>
      </c>
      <c r="J16" s="32">
        <v>20.71</v>
      </c>
      <c r="K16" s="33">
        <f>ROUNDDOWN(IF(J16=0,0,(1010/((71.02/J16)^1.1765))-10),0)</f>
        <v>226</v>
      </c>
    </row>
    <row r="17" spans="1:11" ht="15" customHeight="1" x14ac:dyDescent="0.3">
      <c r="A17" s="38" t="s">
        <v>171</v>
      </c>
      <c r="B17" s="38" t="s">
        <v>7</v>
      </c>
      <c r="C17" s="44">
        <f>E17+I17+K17+G17</f>
        <v>872</v>
      </c>
      <c r="D17" s="32">
        <v>6.53</v>
      </c>
      <c r="E17" s="33">
        <f>ROUNDDOWN(IF(D17=0,0,(1010/((18.28/D17)^1.2195))-10),0)</f>
        <v>277</v>
      </c>
      <c r="F17" s="32">
        <v>17.34</v>
      </c>
      <c r="G17" s="33">
        <f>ROUNDDOWN(IF(F17=0,0,(1010/((60.38/F17)^1.1765))-10),0)</f>
        <v>222</v>
      </c>
      <c r="H17" s="32">
        <v>9.9</v>
      </c>
      <c r="I17" s="33">
        <f>ROUNDDOWN(IF(H17=0,0,(1010/((62.58/H17)^1.0309))-10),0)</f>
        <v>140</v>
      </c>
      <c r="J17" s="32">
        <v>21.16</v>
      </c>
      <c r="K17" s="33">
        <f>ROUNDDOWN(IF(J17=0,0,(1010/((71.02/J17)^1.1765))-10),0)</f>
        <v>233</v>
      </c>
    </row>
    <row r="18" spans="1:11" ht="15" customHeight="1" x14ac:dyDescent="0.25">
      <c r="A18" s="38" t="s">
        <v>185</v>
      </c>
      <c r="B18" s="38" t="s">
        <v>186</v>
      </c>
      <c r="C18" s="44">
        <f>E18+I18+K18+G18</f>
        <v>811</v>
      </c>
      <c r="D18" s="32"/>
      <c r="E18" s="33">
        <f>ROUNDDOWN(IF(D18=0,0,(1010/((18.28/D18)^1.2195))-10),0)</f>
        <v>0</v>
      </c>
      <c r="F18" s="32"/>
      <c r="G18" s="33">
        <f>ROUNDDOWN(IF(F18=0,0,(1010/((60.38/F18)^1.1765))-10),0)</f>
        <v>0</v>
      </c>
      <c r="H18" s="32">
        <v>51.23</v>
      </c>
      <c r="I18" s="33">
        <f>ROUNDDOWN(IF(H18=0,0,(1010/((62.58/H18)^1.0309))-10),0)</f>
        <v>811</v>
      </c>
      <c r="J18" s="32"/>
      <c r="K18" s="33">
        <f>ROUNDDOWN(IF(J18=0,0,(1010/((71.02/J18)^1.1765))-10),0)</f>
        <v>0</v>
      </c>
    </row>
    <row r="19" spans="1:11" ht="15" customHeight="1" x14ac:dyDescent="0.3">
      <c r="A19" s="38" t="s">
        <v>91</v>
      </c>
      <c r="B19" s="38" t="s">
        <v>12</v>
      </c>
      <c r="C19" s="44">
        <f>E19+I19+K19+G19</f>
        <v>764</v>
      </c>
      <c r="D19" s="32">
        <v>7.22</v>
      </c>
      <c r="E19" s="33">
        <f>ROUNDDOWN(IF(D19=0,0,(1010/((18.28/D19)^1.2195))-10),0)</f>
        <v>315</v>
      </c>
      <c r="F19" s="32">
        <v>21.16</v>
      </c>
      <c r="G19" s="33">
        <f>ROUNDDOWN(IF(F19=0,0,(1010/((60.38/F19)^1.1765))-10),0)</f>
        <v>284</v>
      </c>
      <c r="H19" s="32"/>
      <c r="I19" s="33">
        <f>ROUNDDOWN(IF(H19=0,0,(1010/((62.58/H19)^1.0309))-10),0)</f>
        <v>0</v>
      </c>
      <c r="J19" s="32">
        <v>16.05</v>
      </c>
      <c r="K19" s="33">
        <f>ROUNDDOWN(IF(J19=0,0,(1010/((71.02/J19)^1.1765))-10),0)</f>
        <v>165</v>
      </c>
    </row>
    <row r="20" spans="1:11" ht="15" customHeight="1" x14ac:dyDescent="0.25">
      <c r="A20" s="38" t="s">
        <v>70</v>
      </c>
      <c r="B20" s="38" t="s">
        <v>71</v>
      </c>
      <c r="C20" s="44">
        <f>E20+I20+K20+G20</f>
        <v>752</v>
      </c>
      <c r="D20" s="32">
        <v>8.94</v>
      </c>
      <c r="E20" s="33">
        <f>ROUNDDOWN(IF(D20=0,0,(1010/((18.28/D20)^1.2195))-10),0)</f>
        <v>412</v>
      </c>
      <c r="F20" s="32">
        <v>24.53</v>
      </c>
      <c r="G20" s="33">
        <f>ROUNDDOWN(IF(F20=0,0,(1010/((60.38/F20)^1.1765))-10),0)</f>
        <v>340</v>
      </c>
      <c r="H20" s="32"/>
      <c r="I20" s="33">
        <f>ROUNDDOWN(IF(H20=0,0,(1010/((62.58/H20)^1.0309))-10),0)</f>
        <v>0</v>
      </c>
      <c r="J20" s="32"/>
      <c r="K20" s="33">
        <f>ROUNDDOWN(IF(J20=0,0,(1010/((71.02/J20)^1.1765))-10),0)</f>
        <v>0</v>
      </c>
    </row>
    <row r="21" spans="1:11" ht="15" customHeight="1" x14ac:dyDescent="0.25">
      <c r="A21" s="38" t="s">
        <v>187</v>
      </c>
      <c r="B21" s="38" t="s">
        <v>186</v>
      </c>
      <c r="C21" s="44">
        <f>E21+I21+K21+G21</f>
        <v>737</v>
      </c>
      <c r="D21" s="32"/>
      <c r="E21" s="33">
        <f>ROUNDDOWN(IF(D21=0,0,(1010/((18.28/D21)^1.2195))-10),0)</f>
        <v>0</v>
      </c>
      <c r="F21" s="32"/>
      <c r="G21" s="33">
        <f>ROUNDDOWN(IF(F21=0,0,(1010/((60.38/F21)^1.1765))-10),0)</f>
        <v>0</v>
      </c>
      <c r="H21" s="32">
        <v>46.72</v>
      </c>
      <c r="I21" s="33">
        <f>ROUNDDOWN(IF(H21=0,0,(1010/((62.58/H21)^1.0309))-10),0)</f>
        <v>737</v>
      </c>
      <c r="J21" s="32"/>
      <c r="K21" s="33">
        <f>ROUNDDOWN(IF(J21=0,0,(1010/((71.02/J21)^1.1765))-10),0)</f>
        <v>0</v>
      </c>
    </row>
    <row r="22" spans="1:11" ht="15" customHeight="1" x14ac:dyDescent="0.25">
      <c r="A22" s="38" t="s">
        <v>92</v>
      </c>
      <c r="B22" s="38" t="s">
        <v>12</v>
      </c>
      <c r="C22" s="44">
        <f>E22+I22+K22+G22</f>
        <v>725</v>
      </c>
      <c r="D22" s="32">
        <v>6.17</v>
      </c>
      <c r="E22" s="33">
        <f>ROUNDDOWN(IF(D22=0,0,(1010/((18.28/D22)^1.2195))-10),0)</f>
        <v>258</v>
      </c>
      <c r="F22" s="32">
        <v>18.93</v>
      </c>
      <c r="G22" s="33">
        <f>ROUNDDOWN(IF(F22=0,0,(1010/((60.38/F22)^1.1765))-10),0)</f>
        <v>248</v>
      </c>
      <c r="H22" s="32"/>
      <c r="I22" s="33">
        <f>ROUNDDOWN(IF(H22=0,0,(1010/((62.58/H22)^1.0309))-10),0)</f>
        <v>0</v>
      </c>
      <c r="J22" s="32">
        <v>20.13</v>
      </c>
      <c r="K22" s="33">
        <f>ROUNDDOWN(IF(J22=0,0,(1010/((71.02/J22)^1.1765))-10),0)</f>
        <v>219</v>
      </c>
    </row>
    <row r="23" spans="1:11" ht="15" customHeight="1" x14ac:dyDescent="0.25">
      <c r="A23" s="38" t="s">
        <v>207</v>
      </c>
      <c r="B23" s="38" t="s">
        <v>193</v>
      </c>
      <c r="C23" s="44">
        <f>E23+I23+K23+G23</f>
        <v>656</v>
      </c>
      <c r="D23" s="32">
        <v>7.23</v>
      </c>
      <c r="E23" s="33">
        <f>ROUNDDOWN(IF(D23=0,0,(1010/((18.28/D23)^1.2195))-10),0)</f>
        <v>315</v>
      </c>
      <c r="F23" s="32"/>
      <c r="G23" s="33">
        <f>ROUNDDOWN(IF(F23=0,0,(1010/((60.38/F23)^1.1765))-10),0)</f>
        <v>0</v>
      </c>
      <c r="H23" s="32"/>
      <c r="I23" s="33">
        <f>ROUNDDOWN(IF(H23=0,0,(1010/((62.58/H23)^1.0309))-10),0)</f>
        <v>0</v>
      </c>
      <c r="J23" s="32">
        <v>28.99</v>
      </c>
      <c r="K23" s="33">
        <f>ROUNDDOWN(IF(J23=0,0,(1010/((71.02/J23)^1.1765))-10),0)</f>
        <v>341</v>
      </c>
    </row>
    <row r="24" spans="1:11" ht="15" customHeight="1" x14ac:dyDescent="0.25">
      <c r="A24" s="38" t="s">
        <v>165</v>
      </c>
      <c r="B24" s="38" t="s">
        <v>7</v>
      </c>
      <c r="C24" s="44">
        <f>E24+I24+K24+G24</f>
        <v>639</v>
      </c>
      <c r="D24" s="32"/>
      <c r="E24" s="33">
        <f>ROUNDDOWN(IF(D24=0,0,(1010/((18.28/D24)^1.2195))-10),0)</f>
        <v>0</v>
      </c>
      <c r="F24" s="32">
        <v>20.87</v>
      </c>
      <c r="G24" s="33">
        <f>ROUNDDOWN(IF(F24=0,0,(1010/((60.38/F24)^1.1765))-10),0)</f>
        <v>279</v>
      </c>
      <c r="H24" s="32"/>
      <c r="I24" s="33">
        <f>ROUNDDOWN(IF(H24=0,0,(1010/((62.58/H24)^1.0309))-10),0)</f>
        <v>0</v>
      </c>
      <c r="J24" s="32">
        <v>30.28</v>
      </c>
      <c r="K24" s="33">
        <f>ROUNDDOWN(IF(J24=0,0,(1010/((71.02/J24)^1.1765))-10),0)</f>
        <v>360</v>
      </c>
    </row>
    <row r="25" spans="1:11" ht="15" customHeight="1" x14ac:dyDescent="0.25">
      <c r="A25" s="38" t="s">
        <v>226</v>
      </c>
      <c r="B25" s="38" t="s">
        <v>12</v>
      </c>
      <c r="C25" s="44">
        <f>E25+I25+K25+G25</f>
        <v>582</v>
      </c>
      <c r="D25" s="32">
        <v>7.58</v>
      </c>
      <c r="E25" s="33">
        <f>ROUNDDOWN(IF(D25=0,0,(1010/((18.28/D25)^1.2195))-10),0)</f>
        <v>335</v>
      </c>
      <c r="F25" s="32"/>
      <c r="G25" s="33">
        <f>ROUNDDOWN(IF(F25=0,0,(1010/((60.38/F25)^1.1765))-10),0)</f>
        <v>0</v>
      </c>
      <c r="H25" s="32"/>
      <c r="I25" s="33">
        <f>ROUNDDOWN(IF(H25=0,0,(1010/((62.58/H25)^1.0309))-10),0)</f>
        <v>0</v>
      </c>
      <c r="J25" s="32">
        <v>22.22</v>
      </c>
      <c r="K25" s="33">
        <f>ROUNDDOWN(IF(J25=0,0,(1010/((71.02/J25)^1.1765))-10),0)</f>
        <v>247</v>
      </c>
    </row>
    <row r="26" spans="1:11" ht="15" customHeight="1" x14ac:dyDescent="0.25">
      <c r="A26" s="38" t="s">
        <v>289</v>
      </c>
      <c r="B26" s="38" t="s">
        <v>7</v>
      </c>
      <c r="C26" s="44">
        <f>E26+I26+K26+G26</f>
        <v>582</v>
      </c>
      <c r="D26" s="32">
        <v>8.15</v>
      </c>
      <c r="E26" s="33">
        <f>ROUNDDOWN(IF(D26=0,0,(1010/((18.28/D26)^1.2195))-10),0)</f>
        <v>367</v>
      </c>
      <c r="F26" s="32">
        <v>16.89</v>
      </c>
      <c r="G26" s="33">
        <f>ROUNDDOWN(IF(F26=0,0,(1010/((60.38/F26)^1.1765))-10),0)</f>
        <v>215</v>
      </c>
      <c r="H26" s="32"/>
      <c r="I26" s="33">
        <f>ROUNDDOWN(IF(H26=0,0,(1010/((62.58/H26)^1.0309))-10),0)</f>
        <v>0</v>
      </c>
      <c r="J26" s="32"/>
      <c r="K26" s="33">
        <f>ROUNDDOWN(IF(J26=0,0,(1010/((71.02/J26)^1.1765))-10),0)</f>
        <v>0</v>
      </c>
    </row>
    <row r="27" spans="1:11" ht="15" customHeight="1" x14ac:dyDescent="0.25">
      <c r="A27" s="38" t="s">
        <v>336</v>
      </c>
      <c r="B27" s="38" t="s">
        <v>193</v>
      </c>
      <c r="C27" s="44">
        <f>E27+I27+K27+G27</f>
        <v>572</v>
      </c>
      <c r="D27" s="32">
        <v>6.07</v>
      </c>
      <c r="E27" s="33">
        <f>ROUNDDOWN(IF(D27=0,0,(1010/((18.28/D27)^1.2195))-10),0)</f>
        <v>253</v>
      </c>
      <c r="F27" s="32"/>
      <c r="G27" s="33">
        <f>ROUNDDOWN(IF(F27=0,0,(1010/((60.38/F27)^1.1765))-10),0)</f>
        <v>0</v>
      </c>
      <c r="H27" s="32">
        <v>21.14</v>
      </c>
      <c r="I27" s="33">
        <f>ROUNDDOWN(IF(H27=0,0,(1010/((62.58/H27)^1.0309))-10),0)</f>
        <v>319</v>
      </c>
      <c r="J27" s="32"/>
      <c r="K27" s="33">
        <f>ROUNDDOWN(IF(J27=0,0,(1010/((71.02/J27)^1.1765))-10),0)</f>
        <v>0</v>
      </c>
    </row>
    <row r="28" spans="1:11" ht="15" customHeight="1" x14ac:dyDescent="0.25">
      <c r="A28" s="38" t="s">
        <v>363</v>
      </c>
      <c r="B28" s="38" t="s">
        <v>203</v>
      </c>
      <c r="C28" s="44">
        <f>E28+I28+K28+G28</f>
        <v>469</v>
      </c>
      <c r="D28" s="32"/>
      <c r="E28" s="33">
        <f>ROUNDDOWN(IF(D28=0,0,(1010/((18.28/D28)^1.2195))-10),0)</f>
        <v>0</v>
      </c>
      <c r="F28" s="32">
        <v>32.049999999999997</v>
      </c>
      <c r="G28" s="33">
        <f>ROUNDDOWN(IF(F28=0,0,(1010/((60.38/F28)^1.1765))-10),0)</f>
        <v>469</v>
      </c>
      <c r="H28" s="32"/>
      <c r="I28" s="33">
        <f>ROUNDDOWN(IF(H28=0,0,(1010/((62.58/H28)^1.0309))-10),0)</f>
        <v>0</v>
      </c>
      <c r="J28" s="32"/>
      <c r="K28" s="33">
        <f>ROUNDDOWN(IF(J28=0,0,(1010/((71.02/J28)^1.1765))-10),0)</f>
        <v>0</v>
      </c>
    </row>
    <row r="29" spans="1:11" ht="15" customHeight="1" x14ac:dyDescent="0.25">
      <c r="A29" s="38" t="s">
        <v>188</v>
      </c>
      <c r="B29" s="38" t="s">
        <v>189</v>
      </c>
      <c r="C29" s="44">
        <f>E29+I29+K29+G29</f>
        <v>455</v>
      </c>
      <c r="D29" s="32"/>
      <c r="E29" s="33">
        <f>ROUNDDOWN(IF(D29=0,0,(1010/((18.28/D29)^1.2195))-10),0)</f>
        <v>0</v>
      </c>
      <c r="F29" s="32"/>
      <c r="G29" s="33">
        <f>ROUNDDOWN(IF(F29=0,0,(1010/((60.38/F29)^1.1765))-10),0)</f>
        <v>0</v>
      </c>
      <c r="H29" s="32">
        <v>29.5</v>
      </c>
      <c r="I29" s="33">
        <f>ROUNDDOWN(IF(H29=0,0,(1010/((62.58/H29)^1.0309))-10),0)</f>
        <v>455</v>
      </c>
      <c r="J29" s="32"/>
      <c r="K29" s="33">
        <f>ROUNDDOWN(IF(J29=0,0,(1010/((71.02/J29)^1.1765))-10),0)</f>
        <v>0</v>
      </c>
    </row>
    <row r="30" spans="1:11" ht="15" customHeight="1" x14ac:dyDescent="0.25">
      <c r="A30" s="38" t="s">
        <v>213</v>
      </c>
      <c r="B30" s="38" t="s">
        <v>7</v>
      </c>
      <c r="C30" s="44">
        <f>E30+I30+K30+G30</f>
        <v>451</v>
      </c>
      <c r="D30" s="32">
        <v>5.73</v>
      </c>
      <c r="E30" s="33">
        <f>ROUNDDOWN(IF(D30=0,0,(1010/((18.28/D30)^1.2195))-10),0)</f>
        <v>235</v>
      </c>
      <c r="F30" s="32">
        <v>16.97</v>
      </c>
      <c r="G30" s="33">
        <f>ROUNDDOWN(IF(F30=0,0,(1010/((60.38/F30)^1.1765))-10),0)</f>
        <v>216</v>
      </c>
      <c r="H30" s="32"/>
      <c r="I30" s="33">
        <f>ROUNDDOWN(IF(H30=0,0,(1010/((62.58/H30)^1.0309))-10),0)</f>
        <v>0</v>
      </c>
      <c r="J30" s="32"/>
      <c r="K30" s="33">
        <f>ROUNDDOWN(IF(J30=0,0,(1010/((71.02/J30)^1.1765))-10),0)</f>
        <v>0</v>
      </c>
    </row>
    <row r="31" spans="1:11" ht="15" customHeight="1" x14ac:dyDescent="0.25">
      <c r="A31" s="38" t="s">
        <v>364</v>
      </c>
      <c r="B31" s="38" t="s">
        <v>203</v>
      </c>
      <c r="C31" s="44">
        <f>E31+I31+K31+G31</f>
        <v>446</v>
      </c>
      <c r="D31" s="32"/>
      <c r="E31" s="33">
        <f>ROUNDDOWN(IF(D31=0,0,(1010/((18.28/D31)^1.2195))-10),0)</f>
        <v>0</v>
      </c>
      <c r="F31" s="32">
        <v>30.76</v>
      </c>
      <c r="G31" s="33">
        <f>ROUNDDOWN(IF(F31=0,0,(1010/((60.38/F31)^1.1765))-10),0)</f>
        <v>446</v>
      </c>
      <c r="H31" s="32"/>
      <c r="I31" s="33">
        <f>ROUNDDOWN(IF(H31=0,0,(1010/((62.58/H31)^1.0309))-10),0)</f>
        <v>0</v>
      </c>
      <c r="J31" s="32"/>
      <c r="K31" s="33">
        <f>ROUNDDOWN(IF(J31=0,0,(1010/((71.02/J31)^1.1765))-10),0)</f>
        <v>0</v>
      </c>
    </row>
    <row r="32" spans="1:11" ht="15" customHeight="1" x14ac:dyDescent="0.25">
      <c r="A32" s="38" t="s">
        <v>239</v>
      </c>
      <c r="B32" s="38" t="s">
        <v>240</v>
      </c>
      <c r="C32" s="44">
        <f>E32+I32+K32+G32</f>
        <v>405</v>
      </c>
      <c r="D32" s="32">
        <v>8.83</v>
      </c>
      <c r="E32" s="33">
        <f>ROUNDDOWN(IF(D32=0,0,(1010/((18.28/D32)^1.2195))-10),0)</f>
        <v>405</v>
      </c>
      <c r="F32" s="32"/>
      <c r="G32" s="33">
        <f>ROUNDDOWN(IF(F32=0,0,(1010/((60.38/F32)^1.1765))-10),0)</f>
        <v>0</v>
      </c>
      <c r="H32" s="32"/>
      <c r="I32" s="33">
        <f>ROUNDDOWN(IF(H32=0,0,(1010/((62.58/H32)^1.0309))-10),0)</f>
        <v>0</v>
      </c>
      <c r="J32" s="32"/>
      <c r="K32" s="33">
        <f>ROUNDDOWN(IF(J32=0,0,(1010/((71.02/J32)^1.1765))-10),0)</f>
        <v>0</v>
      </c>
    </row>
    <row r="33" spans="1:11" ht="15" customHeight="1" x14ac:dyDescent="0.25">
      <c r="A33" s="38" t="s">
        <v>175</v>
      </c>
      <c r="B33" s="38" t="s">
        <v>174</v>
      </c>
      <c r="C33" s="44">
        <f>E33+I33+K33+G33</f>
        <v>377</v>
      </c>
      <c r="D33" s="32">
        <v>5.89</v>
      </c>
      <c r="E33" s="33">
        <f>ROUNDDOWN(IF(D33=0,0,(1010/((18.28/D33)^1.2195))-10),0)</f>
        <v>243</v>
      </c>
      <c r="F33" s="32"/>
      <c r="G33" s="33">
        <f>ROUNDDOWN(IF(F33=0,0,(1010/((60.38/F33)^1.1765))-10),0)</f>
        <v>0</v>
      </c>
      <c r="H33" s="32"/>
      <c r="I33" s="33">
        <f>ROUNDDOWN(IF(H33=0,0,(1010/((62.58/H33)^1.0309))-10),0)</f>
        <v>0</v>
      </c>
      <c r="J33" s="32">
        <v>13.61</v>
      </c>
      <c r="K33" s="33">
        <f>ROUNDDOWN(IF(J33=0,0,(1010/((71.02/J33)^1.1765))-10),0)</f>
        <v>134</v>
      </c>
    </row>
    <row r="34" spans="1:11" ht="15" customHeight="1" x14ac:dyDescent="0.25">
      <c r="A34" s="38" t="s">
        <v>170</v>
      </c>
      <c r="B34" s="38" t="s">
        <v>169</v>
      </c>
      <c r="C34" s="44">
        <f>E34+I34+K34+G34</f>
        <v>373</v>
      </c>
      <c r="D34" s="32"/>
      <c r="E34" s="33">
        <f>ROUNDDOWN(IF(D34=0,0,(1010/((18.28/D34)^1.2195))-10),0)</f>
        <v>0</v>
      </c>
      <c r="F34" s="32"/>
      <c r="G34" s="33">
        <f>ROUNDDOWN(IF(F34=0,0,(1010/((60.38/F34)^1.1765))-10),0)</f>
        <v>0</v>
      </c>
      <c r="H34" s="32"/>
      <c r="I34" s="33">
        <f>ROUNDDOWN(IF(H34=0,0,(1010/((62.58/H34)^1.0309))-10),0)</f>
        <v>0</v>
      </c>
      <c r="J34" s="32">
        <v>31.21</v>
      </c>
      <c r="K34" s="33">
        <f>ROUNDDOWN(IF(J34=0,0,(1010/((71.02/J34)^1.1765))-10),0)</f>
        <v>373</v>
      </c>
    </row>
    <row r="35" spans="1:11" ht="15" customHeight="1" x14ac:dyDescent="0.25">
      <c r="A35" s="38" t="s">
        <v>168</v>
      </c>
      <c r="B35" s="38" t="s">
        <v>169</v>
      </c>
      <c r="C35" s="44">
        <f>E35+I35+K35+G35</f>
        <v>370</v>
      </c>
      <c r="D35" s="32"/>
      <c r="E35" s="33">
        <f>ROUNDDOWN(IF(D35=0,0,(1010/((18.28/D35)^1.2195))-10),0)</f>
        <v>0</v>
      </c>
      <c r="F35" s="32"/>
      <c r="G35" s="33">
        <f>ROUNDDOWN(IF(F35=0,0,(1010/((60.38/F35)^1.1765))-10),0)</f>
        <v>0</v>
      </c>
      <c r="H35" s="32"/>
      <c r="I35" s="33">
        <f>ROUNDDOWN(IF(H35=0,0,(1010/((62.58/H35)^1.0309))-10),0)</f>
        <v>0</v>
      </c>
      <c r="J35" s="32">
        <v>31.01</v>
      </c>
      <c r="K35" s="33">
        <f>ROUNDDOWN(IF(J35=0,0,(1010/((71.02/J35)^1.1765))-10),0)</f>
        <v>370</v>
      </c>
    </row>
    <row r="36" spans="1:11" ht="15" customHeight="1" x14ac:dyDescent="0.25">
      <c r="A36" s="38" t="s">
        <v>335</v>
      </c>
      <c r="B36" s="38" t="s">
        <v>223</v>
      </c>
      <c r="C36" s="44">
        <f>E36+I36+K36+G36</f>
        <v>366</v>
      </c>
      <c r="D36" s="32"/>
      <c r="E36" s="33">
        <f>ROUNDDOWN(IF(D36=0,0,(1010/((18.28/D36)^1.2195))-10),0)</f>
        <v>0</v>
      </c>
      <c r="F36" s="32"/>
      <c r="G36" s="33">
        <f>ROUNDDOWN(IF(F36=0,0,(1010/((60.38/F36)^1.1765))-10),0)</f>
        <v>0</v>
      </c>
      <c r="H36" s="32">
        <v>24</v>
      </c>
      <c r="I36" s="33">
        <f>ROUNDDOWN(IF(H36=0,0,(1010/((62.58/H36)^1.0309))-10),0)</f>
        <v>366</v>
      </c>
      <c r="J36" s="32"/>
      <c r="K36" s="33">
        <f>ROUNDDOWN(IF(J36=0,0,(1010/((71.02/J36)^1.1765))-10),0)</f>
        <v>0</v>
      </c>
    </row>
    <row r="37" spans="1:11" ht="15" customHeight="1" x14ac:dyDescent="0.25">
      <c r="A37" s="38" t="s">
        <v>263</v>
      </c>
      <c r="B37" s="38" t="s">
        <v>45</v>
      </c>
      <c r="C37" s="44">
        <f>E37+I37+K37+G37</f>
        <v>351</v>
      </c>
      <c r="D37" s="32"/>
      <c r="E37" s="33">
        <f>ROUNDDOWN(IF(D37=0,0,(1010/((18.28/D37)^1.2195))-10),0)</f>
        <v>0</v>
      </c>
      <c r="F37" s="32"/>
      <c r="G37" s="33">
        <f>ROUNDDOWN(IF(F37=0,0,(1010/((60.38/F37)^1.1765))-10),0)</f>
        <v>0</v>
      </c>
      <c r="H37" s="32"/>
      <c r="I37" s="33">
        <f>ROUNDDOWN(IF(H37=0,0,(1010/((62.58/H37)^1.0309))-10),0)</f>
        <v>0</v>
      </c>
      <c r="J37" s="32">
        <v>29.67</v>
      </c>
      <c r="K37" s="33">
        <f>ROUNDDOWN(IF(J37=0,0,(1010/((71.02/J37)^1.1765))-10),0)</f>
        <v>351</v>
      </c>
    </row>
    <row r="38" spans="1:11" ht="15" customHeight="1" x14ac:dyDescent="0.25">
      <c r="A38" s="38" t="s">
        <v>241</v>
      </c>
      <c r="B38" s="38" t="s">
        <v>13</v>
      </c>
      <c r="C38" s="44">
        <f>E38+I38+K38+G38</f>
        <v>343</v>
      </c>
      <c r="D38" s="32">
        <v>7.72</v>
      </c>
      <c r="E38" s="33">
        <f>ROUNDDOWN(IF(D38=0,0,(1010/((18.28/D38)^1.2195))-10),0)</f>
        <v>343</v>
      </c>
      <c r="F38" s="32"/>
      <c r="G38" s="33">
        <f>ROUNDDOWN(IF(F38=0,0,(1010/((60.38/F38)^1.1765))-10),0)</f>
        <v>0</v>
      </c>
      <c r="H38" s="32"/>
      <c r="I38" s="33">
        <f>ROUNDDOWN(IF(H38=0,0,(1010/((62.58/H38)^1.0309))-10),0)</f>
        <v>0</v>
      </c>
      <c r="J38" s="32"/>
      <c r="K38" s="33">
        <f>ROUNDDOWN(IF(J38=0,0,(1010/((71.02/J38)^1.1765))-10),0)</f>
        <v>0</v>
      </c>
    </row>
    <row r="39" spans="1:11" ht="15" customHeight="1" x14ac:dyDescent="0.25">
      <c r="A39" s="38" t="s">
        <v>176</v>
      </c>
      <c r="B39" s="38" t="s">
        <v>174</v>
      </c>
      <c r="C39" s="44">
        <f>E39+I39+K39+G39</f>
        <v>332</v>
      </c>
      <c r="D39" s="32">
        <v>5.49</v>
      </c>
      <c r="E39" s="33">
        <f>ROUNDDOWN(IF(D39=0,0,(1010/((18.28/D39)^1.2195))-10),0)</f>
        <v>222</v>
      </c>
      <c r="F39" s="32"/>
      <c r="G39" s="33">
        <f>ROUNDDOWN(IF(F39=0,0,(1010/((60.38/F39)^1.1765))-10),0)</f>
        <v>0</v>
      </c>
      <c r="H39" s="32"/>
      <c r="I39" s="33">
        <f>ROUNDDOWN(IF(H39=0,0,(1010/((62.58/H39)^1.0309))-10),0)</f>
        <v>0</v>
      </c>
      <c r="J39" s="32">
        <v>11.67</v>
      </c>
      <c r="K39" s="33">
        <f>ROUNDDOWN(IF(J39=0,0,(1010/((71.02/J39)^1.1765))-10),0)</f>
        <v>110</v>
      </c>
    </row>
    <row r="40" spans="1:11" ht="15" customHeight="1" x14ac:dyDescent="0.25">
      <c r="A40" s="38" t="s">
        <v>224</v>
      </c>
      <c r="B40" s="38" t="s">
        <v>225</v>
      </c>
      <c r="C40" s="44">
        <f>E40+I40+K40+G40</f>
        <v>324</v>
      </c>
      <c r="D40" s="32"/>
      <c r="E40" s="33">
        <f>ROUNDDOWN(IF(D40=0,0,(1010/((18.28/D40)^1.2195))-10),0)</f>
        <v>0</v>
      </c>
      <c r="F40" s="32"/>
      <c r="G40" s="33">
        <f>ROUNDDOWN(IF(F40=0,0,(1010/((60.38/F40)^1.1765))-10),0)</f>
        <v>0</v>
      </c>
      <c r="H40" s="32"/>
      <c r="I40" s="33">
        <f>ROUNDDOWN(IF(H40=0,0,(1010/((62.58/H40)^1.0309))-10),0)</f>
        <v>0</v>
      </c>
      <c r="J40" s="32">
        <v>27.77</v>
      </c>
      <c r="K40" s="33">
        <f>ROUNDDOWN(IF(J40=0,0,(1010/((71.02/J40)^1.1765))-10),0)</f>
        <v>324</v>
      </c>
    </row>
    <row r="41" spans="1:11" ht="15" customHeight="1" x14ac:dyDescent="0.25">
      <c r="A41" s="38" t="s">
        <v>384</v>
      </c>
      <c r="B41" s="38" t="s">
        <v>385</v>
      </c>
      <c r="C41" s="44">
        <f>E41+I41+K41+G41</f>
        <v>317</v>
      </c>
      <c r="D41" s="32"/>
      <c r="E41" s="33">
        <f>ROUNDDOWN(IF(D41=0,0,(1010/((18.28/D41)^1.2195))-10),0)</f>
        <v>0</v>
      </c>
      <c r="F41" s="32"/>
      <c r="G41" s="33">
        <f>ROUNDDOWN(IF(F41=0,0,(1010/((60.38/F41)^1.1765))-10),0)</f>
        <v>0</v>
      </c>
      <c r="H41" s="32"/>
      <c r="I41" s="33">
        <f>ROUNDDOWN(IF(H41=0,0,(1010/((62.58/H41)^1.0309))-10),0)</f>
        <v>0</v>
      </c>
      <c r="J41" s="32">
        <v>27.25</v>
      </c>
      <c r="K41" s="33">
        <f>ROUNDDOWN(IF(J41=0,0,(1010/((71.02/J41)^1.1765))-10),0)</f>
        <v>317</v>
      </c>
    </row>
    <row r="42" spans="1:11" ht="15" customHeight="1" x14ac:dyDescent="0.25">
      <c r="A42" s="38" t="s">
        <v>290</v>
      </c>
      <c r="B42" s="38" t="s">
        <v>174</v>
      </c>
      <c r="C42" s="44">
        <f>E42+I42+K42+G42</f>
        <v>309</v>
      </c>
      <c r="D42" s="32">
        <v>7.11</v>
      </c>
      <c r="E42" s="33">
        <f>ROUNDDOWN(IF(D42=0,0,(1010/((18.28/D42)^1.2195))-10),0)</f>
        <v>309</v>
      </c>
      <c r="F42" s="32"/>
      <c r="G42" s="33">
        <f>ROUNDDOWN(IF(F42=0,0,(1010/((60.38/F42)^1.1765))-10),0)</f>
        <v>0</v>
      </c>
      <c r="H42" s="32"/>
      <c r="I42" s="33">
        <f>ROUNDDOWN(IF(H42=0,0,(1010/((62.58/H42)^1.0309))-10),0)</f>
        <v>0</v>
      </c>
      <c r="J42" s="32"/>
      <c r="K42" s="33">
        <f>ROUNDDOWN(IF(J42=0,0,(1010/((71.02/J42)^1.1765))-10),0)</f>
        <v>0</v>
      </c>
    </row>
    <row r="43" spans="1:11" ht="15" customHeight="1" x14ac:dyDescent="0.25">
      <c r="A43" s="38" t="s">
        <v>365</v>
      </c>
      <c r="B43" s="38" t="s">
        <v>203</v>
      </c>
      <c r="C43" s="44">
        <f>E43+I43+K43+G43</f>
        <v>300</v>
      </c>
      <c r="D43" s="32"/>
      <c r="E43" s="33">
        <f>ROUNDDOWN(IF(D43=0,0,(1010/((18.28/D43)^1.2195))-10),0)</f>
        <v>0</v>
      </c>
      <c r="F43" s="32">
        <v>22.18</v>
      </c>
      <c r="G43" s="33">
        <f>ROUNDDOWN(IF(F43=0,0,(1010/((60.38/F43)^1.1765))-10),0)</f>
        <v>300</v>
      </c>
      <c r="H43" s="32"/>
      <c r="I43" s="33">
        <f>ROUNDDOWN(IF(H43=0,0,(1010/((62.58/H43)^1.0309))-10),0)</f>
        <v>0</v>
      </c>
      <c r="J43" s="32"/>
      <c r="K43" s="33">
        <f>ROUNDDOWN(IF(J43=0,0,(1010/((71.02/J43)^1.1765))-10),0)</f>
        <v>0</v>
      </c>
    </row>
    <row r="44" spans="1:11" ht="15" customHeight="1" x14ac:dyDescent="0.25">
      <c r="A44" s="38" t="s">
        <v>291</v>
      </c>
      <c r="B44" s="38" t="s">
        <v>174</v>
      </c>
      <c r="C44" s="44">
        <f>E44+I44+K44+G44</f>
        <v>290</v>
      </c>
      <c r="D44" s="32">
        <v>6.77</v>
      </c>
      <c r="E44" s="33">
        <f>ROUNDDOWN(IF(D44=0,0,(1010/((18.28/D44)^1.2195))-10),0)</f>
        <v>290</v>
      </c>
      <c r="F44" s="32"/>
      <c r="G44" s="33">
        <f>ROUNDDOWN(IF(F44=0,0,(1010/((60.38/F44)^1.1765))-10),0)</f>
        <v>0</v>
      </c>
      <c r="H44" s="32"/>
      <c r="I44" s="33">
        <f>ROUNDDOWN(IF(H44=0,0,(1010/((62.58/H44)^1.0309))-10),0)</f>
        <v>0</v>
      </c>
      <c r="J44" s="32"/>
      <c r="K44" s="33">
        <f>ROUNDDOWN(IF(J44=0,0,(1010/((71.02/J44)^1.1765))-10),0)</f>
        <v>0</v>
      </c>
    </row>
    <row r="45" spans="1:11" ht="15" customHeight="1" x14ac:dyDescent="0.25">
      <c r="A45" s="38" t="s">
        <v>337</v>
      </c>
      <c r="B45" s="38" t="s">
        <v>193</v>
      </c>
      <c r="C45" s="44">
        <f>E45+I45+K45+G45</f>
        <v>289</v>
      </c>
      <c r="D45" s="32"/>
      <c r="E45" s="33">
        <f>ROUNDDOWN(IF(D45=0,0,(1010/((18.28/D45)^1.2195))-10),0)</f>
        <v>0</v>
      </c>
      <c r="F45" s="32"/>
      <c r="G45" s="33">
        <f>ROUNDDOWN(IF(F45=0,0,(1010/((60.38/F45)^1.1765))-10),0)</f>
        <v>0</v>
      </c>
      <c r="H45" s="32">
        <v>19.27</v>
      </c>
      <c r="I45" s="33">
        <f>ROUNDDOWN(IF(H45=0,0,(1010/((62.58/H45)^1.0309))-10),0)</f>
        <v>289</v>
      </c>
      <c r="J45" s="32"/>
      <c r="K45" s="33">
        <f>ROUNDDOWN(IF(J45=0,0,(1010/((71.02/J45)^1.1765))-10),0)</f>
        <v>0</v>
      </c>
    </row>
    <row r="46" spans="1:11" ht="15" customHeight="1" x14ac:dyDescent="0.25">
      <c r="A46" s="38" t="s">
        <v>366</v>
      </c>
      <c r="B46" s="38" t="s">
        <v>203</v>
      </c>
      <c r="C46" s="44">
        <f>E46+I46+K46+G46</f>
        <v>283</v>
      </c>
      <c r="D46" s="32"/>
      <c r="E46" s="33">
        <f>ROUNDDOWN(IF(D46=0,0,(1010/((18.28/D46)^1.2195))-10),0)</f>
        <v>0</v>
      </c>
      <c r="F46" s="32">
        <v>21.14</v>
      </c>
      <c r="G46" s="33">
        <f>ROUNDDOWN(IF(F46=0,0,(1010/((60.38/F46)^1.1765))-10),0)</f>
        <v>283</v>
      </c>
      <c r="H46" s="32"/>
      <c r="I46" s="33">
        <f>ROUNDDOWN(IF(H46=0,0,(1010/((62.58/H46)^1.0309))-10),0)</f>
        <v>0</v>
      </c>
      <c r="J46" s="32"/>
      <c r="K46" s="33">
        <f>ROUNDDOWN(IF(J46=0,0,(1010/((71.02/J46)^1.1765))-10),0)</f>
        <v>0</v>
      </c>
    </row>
    <row r="47" spans="1:11" ht="15" customHeight="1" x14ac:dyDescent="0.25">
      <c r="A47" s="38" t="s">
        <v>143</v>
      </c>
      <c r="B47" s="38" t="s">
        <v>135</v>
      </c>
      <c r="C47" s="44">
        <f>E47+I47+K47+G47</f>
        <v>282</v>
      </c>
      <c r="D47" s="32">
        <v>6.62</v>
      </c>
      <c r="E47" s="33">
        <f>ROUNDDOWN(IF(D47=0,0,(1010/((18.28/D47)^1.2195))-10),0)</f>
        <v>282</v>
      </c>
      <c r="F47" s="32"/>
      <c r="G47" s="33">
        <f>ROUNDDOWN(IF(F47=0,0,(1010/((60.38/F47)^1.1765))-10),0)</f>
        <v>0</v>
      </c>
      <c r="H47" s="32"/>
      <c r="I47" s="33">
        <f>ROUNDDOWN(IF(H47=0,0,(1010/((62.58/H47)^1.0309))-10),0)</f>
        <v>0</v>
      </c>
      <c r="J47" s="32"/>
      <c r="K47" s="33">
        <f>ROUNDDOWN(IF(J47=0,0,(1010/((71.02/J47)^1.1765))-10),0)</f>
        <v>0</v>
      </c>
    </row>
    <row r="48" spans="1:11" ht="15" customHeight="1" x14ac:dyDescent="0.25">
      <c r="A48" s="38" t="s">
        <v>357</v>
      </c>
      <c r="B48" s="38" t="s">
        <v>203</v>
      </c>
      <c r="C48" s="44">
        <f>E48+I48+K48+G48</f>
        <v>281</v>
      </c>
      <c r="D48" s="32"/>
      <c r="E48" s="33">
        <f>ROUNDDOWN(IF(D48=0,0,(1010/((18.28/D48)^1.2195))-10),0)</f>
        <v>0</v>
      </c>
      <c r="F48" s="32"/>
      <c r="G48" s="33">
        <f>ROUNDDOWN(IF(F48=0,0,(1010/((60.38/F48)^1.1765))-10),0)</f>
        <v>0</v>
      </c>
      <c r="H48" s="32"/>
      <c r="I48" s="33">
        <f>ROUNDDOWN(IF(H48=0,0,(1010/((62.58/H48)^1.0309))-10),0)</f>
        <v>0</v>
      </c>
      <c r="J48" s="32">
        <v>24.72</v>
      </c>
      <c r="K48" s="33">
        <f>ROUNDDOWN(IF(J48=0,0,(1010/((71.02/J48)^1.1765))-10),0)</f>
        <v>281</v>
      </c>
    </row>
    <row r="49" spans="1:11" ht="15" customHeight="1" x14ac:dyDescent="0.25">
      <c r="A49" s="38" t="s">
        <v>358</v>
      </c>
      <c r="B49" s="38" t="s">
        <v>203</v>
      </c>
      <c r="C49" s="44">
        <f>E49+I49+K49+G49</f>
        <v>275</v>
      </c>
      <c r="D49" s="32"/>
      <c r="E49" s="33">
        <f>ROUNDDOWN(IF(D49=0,0,(1010/((18.28/D49)^1.2195))-10),0)</f>
        <v>0</v>
      </c>
      <c r="F49" s="32"/>
      <c r="G49" s="33">
        <f>ROUNDDOWN(IF(F49=0,0,(1010/((60.38/F49)^1.1765))-10),0)</f>
        <v>0</v>
      </c>
      <c r="H49" s="32"/>
      <c r="I49" s="33">
        <f>ROUNDDOWN(IF(H49=0,0,(1010/((62.58/H49)^1.0309))-10),0)</f>
        <v>0</v>
      </c>
      <c r="J49" s="32">
        <v>24.28</v>
      </c>
      <c r="K49" s="33">
        <f>ROUNDDOWN(IF(J49=0,0,(1010/((71.02/J49)^1.1765))-10),0)</f>
        <v>275</v>
      </c>
    </row>
    <row r="50" spans="1:11" ht="15" customHeight="1" x14ac:dyDescent="0.25">
      <c r="A50" s="38" t="s">
        <v>292</v>
      </c>
      <c r="B50" s="38" t="s">
        <v>174</v>
      </c>
      <c r="C50" s="44">
        <f>E50+I50+K50+G50</f>
        <v>268</v>
      </c>
      <c r="D50" s="32">
        <v>6.36</v>
      </c>
      <c r="E50" s="33">
        <f>ROUNDDOWN(IF(D50=0,0,(1010/((18.28/D50)^1.2195))-10),0)</f>
        <v>268</v>
      </c>
      <c r="F50" s="32"/>
      <c r="G50" s="33">
        <f>ROUNDDOWN(IF(F50=0,0,(1010/((60.38/F50)^1.1765))-10),0)</f>
        <v>0</v>
      </c>
      <c r="H50" s="32"/>
      <c r="I50" s="33">
        <f>ROUNDDOWN(IF(H50=0,0,(1010/((62.58/H50)^1.0309))-10),0)</f>
        <v>0</v>
      </c>
      <c r="J50" s="32"/>
      <c r="K50" s="33">
        <f>ROUNDDOWN(IF(J50=0,0,(1010/((71.02/J50)^1.1765))-10),0)</f>
        <v>0</v>
      </c>
    </row>
    <row r="51" spans="1:11" ht="15" customHeight="1" x14ac:dyDescent="0.25">
      <c r="A51" s="38" t="s">
        <v>264</v>
      </c>
      <c r="B51" s="38" t="s">
        <v>45</v>
      </c>
      <c r="C51" s="44">
        <f>E51+I51+K51+G51</f>
        <v>262</v>
      </c>
      <c r="D51" s="32"/>
      <c r="E51" s="33">
        <f>ROUNDDOWN(IF(D51=0,0,(1010/((18.28/D51)^1.2195))-10),0)</f>
        <v>0</v>
      </c>
      <c r="F51" s="32"/>
      <c r="G51" s="33">
        <f>ROUNDDOWN(IF(F51=0,0,(1010/((60.38/F51)^1.1765))-10),0)</f>
        <v>0</v>
      </c>
      <c r="H51" s="32"/>
      <c r="I51" s="33">
        <f>ROUNDDOWN(IF(H51=0,0,(1010/((62.58/H51)^1.0309))-10),0)</f>
        <v>0</v>
      </c>
      <c r="J51" s="32">
        <v>23.32</v>
      </c>
      <c r="K51" s="33">
        <f>ROUNDDOWN(IF(J51=0,0,(1010/((71.02/J51)^1.1765))-10),0)</f>
        <v>262</v>
      </c>
    </row>
    <row r="52" spans="1:11" ht="15" customHeight="1" x14ac:dyDescent="0.25">
      <c r="A52" s="38" t="s">
        <v>209</v>
      </c>
      <c r="B52" s="38" t="s">
        <v>174</v>
      </c>
      <c r="C52" s="44">
        <f>E52+I52+K52+G52</f>
        <v>256</v>
      </c>
      <c r="D52" s="32"/>
      <c r="E52" s="33">
        <f>ROUNDDOWN(IF(D52=0,0,(1010/((18.28/D52)^1.2195))-10),0)</f>
        <v>0</v>
      </c>
      <c r="F52" s="32">
        <v>19.46</v>
      </c>
      <c r="G52" s="33">
        <f>ROUNDDOWN(IF(F52=0,0,(1010/((60.38/F52)^1.1765))-10),0)</f>
        <v>256</v>
      </c>
      <c r="H52" s="32"/>
      <c r="I52" s="33">
        <f>ROUNDDOWN(IF(H52=0,0,(1010/((62.58/H52)^1.0309))-10),0)</f>
        <v>0</v>
      </c>
      <c r="J52" s="32"/>
      <c r="K52" s="33">
        <f>ROUNDDOWN(IF(J52=0,0,(1010/((71.02/J52)^1.1765))-10),0)</f>
        <v>0</v>
      </c>
    </row>
    <row r="53" spans="1:11" ht="15" customHeight="1" x14ac:dyDescent="0.25">
      <c r="A53" s="38" t="s">
        <v>293</v>
      </c>
      <c r="B53" s="38" t="s">
        <v>223</v>
      </c>
      <c r="C53" s="44">
        <f>E53+I53+K53+G53</f>
        <v>246</v>
      </c>
      <c r="D53" s="32">
        <v>5.95</v>
      </c>
      <c r="E53" s="33">
        <f>ROUNDDOWN(IF(D53=0,0,(1010/((18.28/D53)^1.2195))-10),0)</f>
        <v>246</v>
      </c>
      <c r="F53" s="32"/>
      <c r="G53" s="33">
        <f>ROUNDDOWN(IF(F53=0,0,(1010/((60.38/F53)^1.1765))-10),0)</f>
        <v>0</v>
      </c>
      <c r="H53" s="32"/>
      <c r="I53" s="33">
        <f>ROUNDDOWN(IF(H53=0,0,(1010/((62.58/H53)^1.0309))-10),0)</f>
        <v>0</v>
      </c>
      <c r="J53" s="32"/>
      <c r="K53" s="33">
        <f>ROUNDDOWN(IF(J53=0,0,(1010/((71.02/J53)^1.1765))-10),0)</f>
        <v>0</v>
      </c>
    </row>
    <row r="54" spans="1:11" ht="15" customHeight="1" x14ac:dyDescent="0.25">
      <c r="A54" s="38" t="s">
        <v>359</v>
      </c>
      <c r="B54" s="38" t="s">
        <v>203</v>
      </c>
      <c r="C54" s="44">
        <f>E54+I54+K54+G54</f>
        <v>246</v>
      </c>
      <c r="D54" s="32"/>
      <c r="E54" s="33">
        <f>ROUNDDOWN(IF(D54=0,0,(1010/((18.28/D54)^1.2195))-10),0)</f>
        <v>0</v>
      </c>
      <c r="F54" s="32"/>
      <c r="G54" s="33">
        <f>ROUNDDOWN(IF(F54=0,0,(1010/((60.38/F54)^1.1765))-10),0)</f>
        <v>0</v>
      </c>
      <c r="H54" s="32"/>
      <c r="I54" s="33">
        <f>ROUNDDOWN(IF(H54=0,0,(1010/((62.58/H54)^1.0309))-10),0)</f>
        <v>0</v>
      </c>
      <c r="J54" s="32">
        <v>22.17</v>
      </c>
      <c r="K54" s="33">
        <f>ROUNDDOWN(IF(J54=0,0,(1010/((71.02/J54)^1.1765))-10),0)</f>
        <v>246</v>
      </c>
    </row>
    <row r="55" spans="1:11" ht="15" customHeight="1" x14ac:dyDescent="0.25">
      <c r="A55" s="38" t="s">
        <v>294</v>
      </c>
      <c r="B55" s="38" t="s">
        <v>223</v>
      </c>
      <c r="C55" s="44">
        <f>E55+I55+K55+G55</f>
        <v>229</v>
      </c>
      <c r="D55" s="32">
        <v>5.61</v>
      </c>
      <c r="E55" s="33">
        <f>ROUNDDOWN(IF(D55=0,0,(1010/((18.28/D55)^1.2195))-10),0)</f>
        <v>229</v>
      </c>
      <c r="F55" s="32"/>
      <c r="G55" s="33">
        <f>ROUNDDOWN(IF(F55=0,0,(1010/((60.38/F55)^1.1765))-10),0)</f>
        <v>0</v>
      </c>
      <c r="H55" s="32"/>
      <c r="I55" s="33">
        <f>ROUNDDOWN(IF(H55=0,0,(1010/((62.58/H55)^1.0309))-10),0)</f>
        <v>0</v>
      </c>
      <c r="J55" s="32"/>
      <c r="K55" s="33">
        <f>ROUNDDOWN(IF(J55=0,0,(1010/((71.02/J55)^1.1765))-10),0)</f>
        <v>0</v>
      </c>
    </row>
    <row r="56" spans="1:11" ht="15" customHeight="1" x14ac:dyDescent="0.25">
      <c r="A56" s="38" t="s">
        <v>210</v>
      </c>
      <c r="B56" s="38" t="s">
        <v>211</v>
      </c>
      <c r="C56" s="44">
        <f>E56+I56+K56+G56</f>
        <v>215</v>
      </c>
      <c r="D56" s="32"/>
      <c r="E56" s="33">
        <f>ROUNDDOWN(IF(D56=0,0,(1010/((18.28/D56)^1.2195))-10),0)</f>
        <v>0</v>
      </c>
      <c r="F56" s="32">
        <v>16.899999999999999</v>
      </c>
      <c r="G56" s="33">
        <f>ROUNDDOWN(IF(F56=0,0,(1010/((60.38/F56)^1.1765))-10),0)</f>
        <v>215</v>
      </c>
      <c r="H56" s="32"/>
      <c r="I56" s="33">
        <f>ROUNDDOWN(IF(H56=0,0,(1010/((62.58/H56)^1.0309))-10),0)</f>
        <v>0</v>
      </c>
      <c r="J56" s="32"/>
      <c r="K56" s="33">
        <f>ROUNDDOWN(IF(J56=0,0,(1010/((71.02/J56)^1.1765))-10),0)</f>
        <v>0</v>
      </c>
    </row>
    <row r="57" spans="1:11" ht="15" customHeight="1" x14ac:dyDescent="0.25">
      <c r="A57" s="38" t="s">
        <v>360</v>
      </c>
      <c r="B57" s="38" t="s">
        <v>203</v>
      </c>
      <c r="C57" s="44">
        <f>E57+I57+K57+G57</f>
        <v>207</v>
      </c>
      <c r="D57" s="32"/>
      <c r="E57" s="33">
        <f>ROUNDDOWN(IF(D57=0,0,(1010/((18.28/D57)^1.2195))-10),0)</f>
        <v>0</v>
      </c>
      <c r="F57" s="32"/>
      <c r="G57" s="33">
        <f>ROUNDDOWN(IF(F57=0,0,(1010/((60.38/F57)^1.1765))-10),0)</f>
        <v>0</v>
      </c>
      <c r="H57" s="32"/>
      <c r="I57" s="33">
        <f>ROUNDDOWN(IF(H57=0,0,(1010/((62.58/H57)^1.0309))-10),0)</f>
        <v>0</v>
      </c>
      <c r="J57" s="32">
        <v>19.22</v>
      </c>
      <c r="K57" s="33">
        <f>ROUNDDOWN(IF(J57=0,0,(1010/((71.02/J57)^1.1765))-10),0)</f>
        <v>207</v>
      </c>
    </row>
    <row r="58" spans="1:11" ht="15" customHeight="1" x14ac:dyDescent="0.25">
      <c r="A58" s="38" t="s">
        <v>361</v>
      </c>
      <c r="B58" s="38" t="s">
        <v>203</v>
      </c>
      <c r="C58" s="44">
        <f>E58+I58+K58+G58</f>
        <v>204</v>
      </c>
      <c r="D58" s="32"/>
      <c r="E58" s="33">
        <f>ROUNDDOWN(IF(D58=0,0,(1010/((18.28/D58)^1.2195))-10),0)</f>
        <v>0</v>
      </c>
      <c r="F58" s="32"/>
      <c r="G58" s="33">
        <f>ROUNDDOWN(IF(F58=0,0,(1010/((60.38/F58)^1.1765))-10),0)</f>
        <v>0</v>
      </c>
      <c r="H58" s="32"/>
      <c r="I58" s="33">
        <f>ROUNDDOWN(IF(H58=0,0,(1010/((62.58/H58)^1.0309))-10),0)</f>
        <v>0</v>
      </c>
      <c r="J58" s="32">
        <v>19.010000000000002</v>
      </c>
      <c r="K58" s="33">
        <f>ROUNDDOWN(IF(J58=0,0,(1010/((71.02/J58)^1.1765))-10),0)</f>
        <v>204</v>
      </c>
    </row>
    <row r="59" spans="1:11" ht="15" customHeight="1" x14ac:dyDescent="0.25">
      <c r="A59" s="38" t="s">
        <v>367</v>
      </c>
      <c r="B59" s="38" t="s">
        <v>203</v>
      </c>
      <c r="C59" s="44">
        <f>E59+I59+K59+G59</f>
        <v>200</v>
      </c>
      <c r="D59" s="32"/>
      <c r="E59" s="33">
        <f>ROUNDDOWN(IF(D59=0,0,(1010/((18.28/D59)^1.2195))-10),0)</f>
        <v>0</v>
      </c>
      <c r="F59" s="32">
        <v>15.95</v>
      </c>
      <c r="G59" s="33">
        <f>ROUNDDOWN(IF(F59=0,0,(1010/((60.38/F59)^1.1765))-10),0)</f>
        <v>200</v>
      </c>
      <c r="H59" s="32"/>
      <c r="I59" s="33">
        <f>ROUNDDOWN(IF(H59=0,0,(1010/((62.58/H59)^1.0309))-10),0)</f>
        <v>0</v>
      </c>
      <c r="J59" s="32"/>
      <c r="K59" s="33">
        <f>ROUNDDOWN(IF(J59=0,0,(1010/((71.02/J59)^1.1765))-10),0)</f>
        <v>0</v>
      </c>
    </row>
    <row r="60" spans="1:11" ht="15" customHeight="1" x14ac:dyDescent="0.25">
      <c r="A60" s="38" t="s">
        <v>212</v>
      </c>
      <c r="B60" s="38" t="s">
        <v>7</v>
      </c>
      <c r="C60" s="44">
        <f>E60+I60+K60+G60</f>
        <v>188</v>
      </c>
      <c r="D60" s="32"/>
      <c r="E60" s="33">
        <f>ROUNDDOWN(IF(D60=0,0,(1010/((18.28/D60)^1.2195))-10),0)</f>
        <v>0</v>
      </c>
      <c r="F60" s="32">
        <v>15.14</v>
      </c>
      <c r="G60" s="33">
        <f>ROUNDDOWN(IF(F60=0,0,(1010/((60.38/F60)^1.1765))-10),0)</f>
        <v>188</v>
      </c>
      <c r="H60" s="32"/>
      <c r="I60" s="33">
        <f>ROUNDDOWN(IF(H60=0,0,(1010/((62.58/H60)^1.0309))-10),0)</f>
        <v>0</v>
      </c>
      <c r="J60" s="32"/>
      <c r="K60" s="33">
        <f>ROUNDDOWN(IF(J60=0,0,(1010/((71.02/J60)^1.1765))-10),0)</f>
        <v>0</v>
      </c>
    </row>
    <row r="61" spans="1:11" ht="15" customHeight="1" x14ac:dyDescent="0.25">
      <c r="A61" s="38" t="s">
        <v>368</v>
      </c>
      <c r="B61" s="38" t="s">
        <v>203</v>
      </c>
      <c r="C61" s="44">
        <f>E61+I61+K61+G61</f>
        <v>163</v>
      </c>
      <c r="D61" s="32"/>
      <c r="E61" s="33">
        <f>ROUNDDOWN(IF(D61=0,0,(1010/((18.28/D61)^1.2195))-10),0)</f>
        <v>0</v>
      </c>
      <c r="F61" s="32">
        <v>13.5</v>
      </c>
      <c r="G61" s="33">
        <f>ROUNDDOWN(IF(F61=0,0,(1010/((60.38/F61)^1.1765))-10),0)</f>
        <v>163</v>
      </c>
      <c r="H61" s="32"/>
      <c r="I61" s="33">
        <f>ROUNDDOWN(IF(H61=0,0,(1010/((62.58/H61)^1.0309))-10),0)</f>
        <v>0</v>
      </c>
      <c r="J61" s="32"/>
      <c r="K61" s="33">
        <f>ROUNDDOWN(IF(J61=0,0,(1010/((71.02/J61)^1.1765))-10),0)</f>
        <v>0</v>
      </c>
    </row>
    <row r="62" spans="1:11" ht="15" customHeight="1" x14ac:dyDescent="0.25">
      <c r="A62" s="38" t="s">
        <v>173</v>
      </c>
      <c r="B62" s="38" t="s">
        <v>174</v>
      </c>
      <c r="C62" s="44">
        <f>E62+I62+K62+G62</f>
        <v>153</v>
      </c>
      <c r="D62" s="32"/>
      <c r="E62" s="33">
        <f>ROUNDDOWN(IF(D62=0,0,(1010/((18.28/D62)^1.2195))-10),0)</f>
        <v>0</v>
      </c>
      <c r="F62" s="32"/>
      <c r="G62" s="33">
        <f>ROUNDDOWN(IF(F62=0,0,(1010/((60.38/F62)^1.1765))-10),0)</f>
        <v>0</v>
      </c>
      <c r="H62" s="32"/>
      <c r="I62" s="33">
        <f>ROUNDDOWN(IF(H62=0,0,(1010/((62.58/H62)^1.0309))-10),0)</f>
        <v>0</v>
      </c>
      <c r="J62" s="32">
        <v>15.07</v>
      </c>
      <c r="K62" s="33">
        <f>ROUNDDOWN(IF(J62=0,0,(1010/((71.02/J62)^1.1765))-10),0)</f>
        <v>153</v>
      </c>
    </row>
    <row r="63" spans="1:11" ht="15" customHeight="1" x14ac:dyDescent="0.25">
      <c r="A63" s="38" t="s">
        <v>362</v>
      </c>
      <c r="B63" s="38" t="s">
        <v>203</v>
      </c>
      <c r="C63" s="44">
        <f>E63+I63+K63+G63</f>
        <v>148</v>
      </c>
      <c r="D63" s="32"/>
      <c r="E63" s="33">
        <f>ROUNDDOWN(IF(D63=0,0,(1010/((18.28/D63)^1.2195))-10),0)</f>
        <v>0</v>
      </c>
      <c r="F63" s="32"/>
      <c r="G63" s="33">
        <f>ROUNDDOWN(IF(F63=0,0,(1010/((60.38/F63)^1.1765))-10),0)</f>
        <v>0</v>
      </c>
      <c r="H63" s="32"/>
      <c r="I63" s="33">
        <f>ROUNDDOWN(IF(H63=0,0,(1010/((62.58/H63)^1.0309))-10),0)</f>
        <v>0</v>
      </c>
      <c r="J63" s="32">
        <v>14.74</v>
      </c>
      <c r="K63" s="33">
        <f>ROUNDDOWN(IF(J63=0,0,(1010/((71.02/J63)^1.1765))-10),0)</f>
        <v>148</v>
      </c>
    </row>
    <row r="64" spans="1:11" ht="15" customHeight="1" x14ac:dyDescent="0.25">
      <c r="A64" s="34" t="s">
        <v>177</v>
      </c>
      <c r="B64" s="34" t="s">
        <v>174</v>
      </c>
      <c r="C64" s="41">
        <f>E64+I64+K64+G64</f>
        <v>95</v>
      </c>
      <c r="D64" s="42"/>
      <c r="E64" s="43">
        <f>ROUNDDOWN(IF(D64=0,0,(1010/((18.28/D64)^1.2195))-10),0)</f>
        <v>0</v>
      </c>
      <c r="F64" s="42"/>
      <c r="G64" s="43">
        <f>ROUNDDOWN(IF(F64=0,0,(1010/((60.38/F64)^1.1765))-10),0)</f>
        <v>0</v>
      </c>
      <c r="H64" s="42"/>
      <c r="I64" s="43">
        <f>ROUNDDOWN(IF(H64=0,0,(1010/((62.58/H64)^1.0309))-10),0)</f>
        <v>0</v>
      </c>
      <c r="J64" s="42">
        <v>10.45</v>
      </c>
      <c r="K64" s="43">
        <f>ROUNDDOWN(IF(J64=0,0,(1010/((71.02/J64)^1.1765))-10),0)</f>
        <v>95</v>
      </c>
    </row>
    <row r="65" s="7" customFormat="1" ht="15" customHeight="1" x14ac:dyDescent="0.25"/>
    <row r="66" s="7" customFormat="1" ht="15" customHeight="1" x14ac:dyDescent="0.25"/>
    <row r="67" s="7" customFormat="1" ht="15" customHeight="1" x14ac:dyDescent="0.25"/>
    <row r="68" s="7" customFormat="1" ht="15" customHeight="1" x14ac:dyDescent="0.25"/>
    <row r="69" s="7" customFormat="1" ht="15" customHeight="1" x14ac:dyDescent="0.25"/>
    <row r="70" s="7" customFormat="1" ht="15" customHeight="1" x14ac:dyDescent="0.25"/>
    <row r="71" s="7" customFormat="1" ht="15" customHeight="1" x14ac:dyDescent="0.25"/>
    <row r="72" s="7" customFormat="1" ht="15" customHeight="1" x14ac:dyDescent="0.25"/>
    <row r="73" s="7" customFormat="1" ht="15" customHeight="1" x14ac:dyDescent="0.25"/>
    <row r="74" s="7" customFormat="1" ht="15" customHeight="1" x14ac:dyDescent="0.25"/>
    <row r="75" s="7" customFormat="1" ht="15" customHeight="1" x14ac:dyDescent="0.25"/>
    <row r="76" s="7" customFormat="1" ht="15" customHeight="1" x14ac:dyDescent="0.25"/>
    <row r="77" s="7" customFormat="1" ht="15" customHeight="1" x14ac:dyDescent="0.25"/>
    <row r="78" s="7" customFormat="1" ht="15" customHeight="1" x14ac:dyDescent="0.25"/>
    <row r="79" s="7" customFormat="1" ht="15" customHeight="1" x14ac:dyDescent="0.25"/>
    <row r="80" s="7" customFormat="1" ht="15" customHeight="1" x14ac:dyDescent="0.25"/>
    <row r="81" s="7" customFormat="1" ht="15" customHeight="1" x14ac:dyDescent="0.25"/>
    <row r="82" s="7" customFormat="1" ht="15" customHeight="1" x14ac:dyDescent="0.25"/>
    <row r="83" s="7" customFormat="1" ht="15" customHeight="1" x14ac:dyDescent="0.25"/>
    <row r="84" s="7" customFormat="1" ht="15" customHeight="1" x14ac:dyDescent="0.25"/>
    <row r="85" s="7" customFormat="1" ht="15" customHeight="1" x14ac:dyDescent="0.25"/>
    <row r="86" s="7" customFormat="1" ht="15" customHeight="1" x14ac:dyDescent="0.25"/>
    <row r="87" s="7" customFormat="1" ht="15" customHeight="1" x14ac:dyDescent="0.25"/>
    <row r="88" s="7" customFormat="1" ht="15" customHeight="1" x14ac:dyDescent="0.25"/>
    <row r="89" s="7" customFormat="1" ht="15" customHeight="1" x14ac:dyDescent="0.25"/>
    <row r="90" s="7" customFormat="1" ht="15" customHeight="1" x14ac:dyDescent="0.25"/>
    <row r="91" s="7" customFormat="1" ht="15" customHeight="1" x14ac:dyDescent="0.25"/>
    <row r="92" s="7" customFormat="1" ht="15" customHeight="1" x14ac:dyDescent="0.25"/>
    <row r="93" s="7" customFormat="1" ht="15" customHeight="1" x14ac:dyDescent="0.25"/>
    <row r="94" s="7" customFormat="1" ht="15" customHeight="1" x14ac:dyDescent="0.25"/>
    <row r="95" s="7" customFormat="1" ht="15" customHeight="1" x14ac:dyDescent="0.25"/>
    <row r="96" s="7" customFormat="1" ht="15" customHeight="1" x14ac:dyDescent="0.25"/>
    <row r="97" s="7" customFormat="1" ht="15" customHeight="1" x14ac:dyDescent="0.25"/>
    <row r="98" s="7" customFormat="1" ht="15" customHeight="1" x14ac:dyDescent="0.25"/>
    <row r="99" s="7" customFormat="1" ht="15" customHeight="1" x14ac:dyDescent="0.25"/>
    <row r="100" s="7" customFormat="1" ht="15" customHeight="1" x14ac:dyDescent="0.25"/>
    <row r="101" s="7" customFormat="1" ht="15" customHeight="1" x14ac:dyDescent="0.25"/>
    <row r="102" s="7" customFormat="1" ht="15" customHeight="1" x14ac:dyDescent="0.25"/>
    <row r="103" s="7" customFormat="1" ht="15" customHeight="1" x14ac:dyDescent="0.25"/>
    <row r="104" s="7" customFormat="1" ht="15" customHeight="1" x14ac:dyDescent="0.25"/>
    <row r="105" s="7" customFormat="1" ht="15" customHeight="1" x14ac:dyDescent="0.25"/>
    <row r="106" s="7" customFormat="1" ht="15" customHeight="1" x14ac:dyDescent="0.25"/>
    <row r="107" s="7" customFormat="1" ht="15" customHeight="1" x14ac:dyDescent="0.25"/>
    <row r="108" s="7" customFormat="1" ht="15" customHeight="1" x14ac:dyDescent="0.25"/>
    <row r="109" s="7" customFormat="1" ht="15" customHeight="1" x14ac:dyDescent="0.25"/>
    <row r="110" s="7" customFormat="1" ht="15" customHeight="1" x14ac:dyDescent="0.25"/>
    <row r="111" s="7" customFormat="1" ht="15" customHeight="1" x14ac:dyDescent="0.25"/>
    <row r="112" s="7" customFormat="1" ht="15" customHeight="1" x14ac:dyDescent="0.25"/>
    <row r="113" s="7" customFormat="1" ht="15" customHeight="1" x14ac:dyDescent="0.25"/>
    <row r="114" s="7" customFormat="1" ht="15" customHeight="1" x14ac:dyDescent="0.25"/>
    <row r="115" s="7" customFormat="1" ht="15" customHeight="1" x14ac:dyDescent="0.25"/>
    <row r="116" s="7" customFormat="1" ht="15" customHeight="1" x14ac:dyDescent="0.25"/>
    <row r="117" s="7" customFormat="1" ht="15" customHeight="1" x14ac:dyDescent="0.25"/>
    <row r="118" s="7" customFormat="1" ht="15" customHeight="1" x14ac:dyDescent="0.25"/>
    <row r="119" s="7" customFormat="1" ht="15" customHeight="1" x14ac:dyDescent="0.25"/>
    <row r="120" s="7" customFormat="1" ht="15" customHeight="1" x14ac:dyDescent="0.25"/>
    <row r="121" s="7" customFormat="1" ht="15" customHeight="1" x14ac:dyDescent="0.25"/>
    <row r="122" s="7" customFormat="1" ht="15" customHeight="1" x14ac:dyDescent="0.25"/>
    <row r="123" s="7" customFormat="1" ht="15" customHeight="1" x14ac:dyDescent="0.25"/>
    <row r="124" s="7" customFormat="1" ht="15" customHeight="1" x14ac:dyDescent="0.25"/>
    <row r="125" s="7" customFormat="1" ht="15" customHeight="1" x14ac:dyDescent="0.25"/>
    <row r="126" s="7" customFormat="1" ht="15" customHeight="1" x14ac:dyDescent="0.25"/>
    <row r="127" s="7" customFormat="1" ht="15" customHeight="1" x14ac:dyDescent="0.25"/>
    <row r="128" s="7" customFormat="1" ht="15" customHeight="1" x14ac:dyDescent="0.25"/>
    <row r="129" s="7" customFormat="1" ht="15" customHeight="1" x14ac:dyDescent="0.25"/>
    <row r="130" s="7" customFormat="1" ht="15" customHeight="1" x14ac:dyDescent="0.25"/>
    <row r="131" s="7" customFormat="1" ht="15" customHeight="1" x14ac:dyDescent="0.25"/>
    <row r="132" s="7" customFormat="1" ht="15" customHeight="1" x14ac:dyDescent="0.25"/>
    <row r="133" s="7" customFormat="1" ht="15" customHeight="1" x14ac:dyDescent="0.25"/>
    <row r="134" s="7" customFormat="1" ht="15" customHeight="1" x14ac:dyDescent="0.25"/>
    <row r="135" s="7" customFormat="1" ht="15" customHeight="1" x14ac:dyDescent="0.25"/>
    <row r="136" s="7" customFormat="1" ht="15" customHeight="1" x14ac:dyDescent="0.25"/>
    <row r="137" s="7" customFormat="1" ht="15" customHeight="1" x14ac:dyDescent="0.25"/>
    <row r="138" s="7" customFormat="1" ht="15" customHeight="1" x14ac:dyDescent="0.25"/>
    <row r="139" s="7" customFormat="1" ht="15" customHeight="1" x14ac:dyDescent="0.25"/>
    <row r="140" s="7" customFormat="1" ht="15" customHeight="1" x14ac:dyDescent="0.25"/>
    <row r="141" s="7" customFormat="1" ht="15" customHeight="1" x14ac:dyDescent="0.25"/>
    <row r="142" s="7" customFormat="1" ht="15" customHeight="1" x14ac:dyDescent="0.25"/>
    <row r="143" s="7" customFormat="1" ht="15" customHeight="1" x14ac:dyDescent="0.25"/>
    <row r="144" s="7" customFormat="1" ht="15" customHeight="1" x14ac:dyDescent="0.25"/>
    <row r="145" s="7" customFormat="1" ht="15" customHeight="1" x14ac:dyDescent="0.25"/>
    <row r="146" s="7" customFormat="1" ht="15" customHeight="1" x14ac:dyDescent="0.25"/>
    <row r="147" s="7" customFormat="1" ht="15" customHeight="1" x14ac:dyDescent="0.25"/>
    <row r="148" s="7" customFormat="1" ht="15" customHeight="1" x14ac:dyDescent="0.25"/>
    <row r="149" s="7" customFormat="1" ht="15" customHeight="1" x14ac:dyDescent="0.25"/>
    <row r="150" s="7" customFormat="1" ht="15" customHeight="1" x14ac:dyDescent="0.25"/>
    <row r="151" s="7" customFormat="1" ht="15" customHeight="1" x14ac:dyDescent="0.25"/>
    <row r="152" s="7" customFormat="1" ht="15" customHeight="1" x14ac:dyDescent="0.25"/>
    <row r="153" s="7" customFormat="1" ht="15" customHeight="1" x14ac:dyDescent="0.25"/>
    <row r="154" s="7" customFormat="1" ht="15" customHeight="1" x14ac:dyDescent="0.25"/>
    <row r="155" s="7" customFormat="1" ht="15" customHeight="1" x14ac:dyDescent="0.25"/>
    <row r="156" s="7" customFormat="1" ht="15" customHeight="1" x14ac:dyDescent="0.25"/>
    <row r="157" s="7" customFormat="1" ht="15" customHeight="1" x14ac:dyDescent="0.25"/>
    <row r="158" s="7" customFormat="1" ht="15" customHeight="1" x14ac:dyDescent="0.25"/>
    <row r="159" s="7" customFormat="1" ht="15" customHeight="1" x14ac:dyDescent="0.25"/>
    <row r="160" s="7" customFormat="1" ht="15" customHeight="1" x14ac:dyDescent="0.25"/>
    <row r="161" s="7" customFormat="1" ht="15" customHeight="1" x14ac:dyDescent="0.25"/>
    <row r="162" s="7" customFormat="1" ht="15" customHeight="1" x14ac:dyDescent="0.25"/>
    <row r="163" s="7" customFormat="1" ht="15" customHeight="1" x14ac:dyDescent="0.25"/>
    <row r="164" s="7" customFormat="1" ht="15" customHeight="1" x14ac:dyDescent="0.25"/>
    <row r="165" s="7" customFormat="1" ht="15" customHeight="1" x14ac:dyDescent="0.25"/>
    <row r="166" s="7" customFormat="1" ht="15" customHeight="1" x14ac:dyDescent="0.25"/>
    <row r="167" s="7" customFormat="1" ht="15" customHeight="1" x14ac:dyDescent="0.25"/>
    <row r="168" s="7" customFormat="1" ht="15" customHeight="1" x14ac:dyDescent="0.25"/>
    <row r="169" s="7" customFormat="1" ht="15" customHeight="1" x14ac:dyDescent="0.25"/>
    <row r="170" s="7" customFormat="1" ht="15" customHeight="1" x14ac:dyDescent="0.25"/>
    <row r="171" s="7" customFormat="1" ht="15" customHeight="1" x14ac:dyDescent="0.25"/>
    <row r="172" s="7" customFormat="1" ht="15" customHeight="1" x14ac:dyDescent="0.25"/>
    <row r="173" s="7" customFormat="1" ht="15" customHeight="1" x14ac:dyDescent="0.25"/>
    <row r="174" s="7" customFormat="1" ht="15" customHeight="1" x14ac:dyDescent="0.25"/>
    <row r="175" s="7" customFormat="1" ht="15" customHeight="1" x14ac:dyDescent="0.25"/>
    <row r="176" s="7" customFormat="1" ht="15" customHeight="1" x14ac:dyDescent="0.25"/>
    <row r="177" s="7" customFormat="1" ht="15" customHeight="1" x14ac:dyDescent="0.25"/>
    <row r="178" s="7" customFormat="1" ht="15" customHeight="1" x14ac:dyDescent="0.25"/>
    <row r="179" s="7" customFormat="1" ht="15" customHeight="1" x14ac:dyDescent="0.25"/>
    <row r="180" s="7" customFormat="1" ht="15" customHeight="1" x14ac:dyDescent="0.25"/>
    <row r="181" s="7" customFormat="1" ht="15" customHeight="1" x14ac:dyDescent="0.25"/>
    <row r="182" s="7" customFormat="1" ht="15" customHeight="1" x14ac:dyDescent="0.25"/>
    <row r="183" s="7" customFormat="1" ht="15" customHeight="1" x14ac:dyDescent="0.25"/>
    <row r="184" s="7" customFormat="1" ht="15" customHeight="1" x14ac:dyDescent="0.25"/>
    <row r="185" s="7" customFormat="1" ht="15" customHeight="1" x14ac:dyDescent="0.25"/>
    <row r="186" s="7" customFormat="1" ht="15" customHeight="1" x14ac:dyDescent="0.25"/>
    <row r="187" s="7" customFormat="1" ht="15" customHeight="1" x14ac:dyDescent="0.25"/>
    <row r="188" s="7" customFormat="1" ht="15" customHeight="1" x14ac:dyDescent="0.25"/>
    <row r="189" s="7" customFormat="1" ht="15" customHeight="1" x14ac:dyDescent="0.25"/>
    <row r="190" s="7" customFormat="1" ht="15" customHeight="1" x14ac:dyDescent="0.25"/>
    <row r="191" s="7" customFormat="1" ht="15" customHeight="1" x14ac:dyDescent="0.25"/>
    <row r="192" s="7" customFormat="1" ht="15" customHeight="1" x14ac:dyDescent="0.25"/>
    <row r="193" s="7" customFormat="1" ht="15" customHeight="1" x14ac:dyDescent="0.25"/>
    <row r="194" s="7" customFormat="1" ht="15" customHeight="1" x14ac:dyDescent="0.25"/>
    <row r="195" s="7" customFormat="1" ht="15" customHeight="1" x14ac:dyDescent="0.25"/>
    <row r="196" s="7" customFormat="1" ht="15" customHeight="1" x14ac:dyDescent="0.25"/>
    <row r="197" s="7" customFormat="1" ht="15" customHeight="1" x14ac:dyDescent="0.25"/>
    <row r="198" s="7" customFormat="1" ht="15" customHeight="1" x14ac:dyDescent="0.25"/>
    <row r="199" s="7" customFormat="1" ht="15" customHeight="1" x14ac:dyDescent="0.25"/>
    <row r="200" s="7" customFormat="1" ht="15" customHeight="1" x14ac:dyDescent="0.25"/>
    <row r="201" s="7" customFormat="1" ht="15" customHeight="1" x14ac:dyDescent="0.25"/>
    <row r="202" s="7" customFormat="1" ht="15" customHeight="1" x14ac:dyDescent="0.25"/>
    <row r="203" s="7" customFormat="1" ht="15" customHeight="1" x14ac:dyDescent="0.25"/>
    <row r="204" s="7" customFormat="1" ht="15" customHeight="1" x14ac:dyDescent="0.25"/>
    <row r="205" s="7" customFormat="1" ht="15" customHeight="1" x14ac:dyDescent="0.25"/>
    <row r="206" s="7" customFormat="1" ht="15" customHeight="1" x14ac:dyDescent="0.25"/>
    <row r="207" s="7" customFormat="1" ht="15" customHeight="1" x14ac:dyDescent="0.25"/>
    <row r="208" s="7" customFormat="1" ht="15" customHeight="1" x14ac:dyDescent="0.25"/>
    <row r="209" s="7" customFormat="1" ht="15" customHeight="1" x14ac:dyDescent="0.25"/>
    <row r="210" s="7" customFormat="1" ht="15" customHeight="1" x14ac:dyDescent="0.25"/>
    <row r="211" s="7" customFormat="1" ht="15" customHeight="1" x14ac:dyDescent="0.25"/>
    <row r="212" s="7" customFormat="1" ht="15" customHeight="1" x14ac:dyDescent="0.25"/>
    <row r="213" s="7" customFormat="1" ht="15" customHeight="1" x14ac:dyDescent="0.25"/>
    <row r="214" s="7" customFormat="1" ht="15" customHeight="1" x14ac:dyDescent="0.25"/>
    <row r="215" s="7" customFormat="1" ht="15" customHeight="1" x14ac:dyDescent="0.25"/>
    <row r="216" s="7" customFormat="1" ht="15" customHeight="1" x14ac:dyDescent="0.25"/>
    <row r="217" s="7" customFormat="1" ht="15" customHeight="1" x14ac:dyDescent="0.25"/>
    <row r="218" s="7" customFormat="1" ht="15" customHeight="1" x14ac:dyDescent="0.25"/>
    <row r="219" s="7" customFormat="1" ht="15" customHeight="1" x14ac:dyDescent="0.25"/>
    <row r="220" s="7" customFormat="1" ht="15" customHeight="1" x14ac:dyDescent="0.25"/>
    <row r="221" s="7" customFormat="1" ht="15" customHeight="1" x14ac:dyDescent="0.25"/>
    <row r="222" s="7" customFormat="1" ht="15" customHeight="1" x14ac:dyDescent="0.25"/>
    <row r="223" s="7" customFormat="1" ht="15" customHeight="1" x14ac:dyDescent="0.25"/>
    <row r="224" s="7" customFormat="1" ht="15" customHeight="1" x14ac:dyDescent="0.25"/>
    <row r="225" s="7" customFormat="1" ht="15" customHeight="1" x14ac:dyDescent="0.25"/>
    <row r="226" s="7" customFormat="1" ht="15" customHeight="1" x14ac:dyDescent="0.25"/>
    <row r="227" s="7" customFormat="1" ht="15" customHeight="1" x14ac:dyDescent="0.25"/>
    <row r="228" s="7" customFormat="1" ht="15" customHeight="1" x14ac:dyDescent="0.25"/>
    <row r="229" s="7" customFormat="1" ht="15" customHeight="1" x14ac:dyDescent="0.25"/>
    <row r="230" s="7" customFormat="1" ht="15" customHeight="1" x14ac:dyDescent="0.25"/>
    <row r="231" s="7" customFormat="1" ht="15" customHeight="1" x14ac:dyDescent="0.25"/>
    <row r="232" s="7" customFormat="1" ht="15" customHeight="1" x14ac:dyDescent="0.25"/>
    <row r="233" s="7" customFormat="1" ht="15" customHeight="1" x14ac:dyDescent="0.25"/>
    <row r="234" s="7" customFormat="1" ht="15" customHeight="1" x14ac:dyDescent="0.25"/>
    <row r="235" s="7" customFormat="1" ht="15" customHeight="1" x14ac:dyDescent="0.25"/>
    <row r="236" s="7" customFormat="1" ht="15" customHeight="1" x14ac:dyDescent="0.25"/>
    <row r="237" s="7" customFormat="1" ht="15" customHeight="1" x14ac:dyDescent="0.25"/>
    <row r="238" s="7" customFormat="1" ht="15" customHeight="1" x14ac:dyDescent="0.25"/>
    <row r="239" s="7" customFormat="1" ht="15" customHeight="1" x14ac:dyDescent="0.25"/>
    <row r="240" s="7" customFormat="1" ht="15" customHeight="1" x14ac:dyDescent="0.25"/>
    <row r="241" s="7" customFormat="1" ht="15" customHeight="1" x14ac:dyDescent="0.25"/>
    <row r="242" s="7" customFormat="1" ht="15" customHeight="1" x14ac:dyDescent="0.25"/>
    <row r="243" s="7" customFormat="1" ht="15" customHeight="1" x14ac:dyDescent="0.25"/>
    <row r="244" s="7" customFormat="1" ht="15" customHeight="1" x14ac:dyDescent="0.25"/>
    <row r="245" s="7" customFormat="1" ht="15" customHeight="1" x14ac:dyDescent="0.25"/>
    <row r="246" s="7" customFormat="1" ht="15" customHeight="1" x14ac:dyDescent="0.25"/>
    <row r="247" s="7" customFormat="1" ht="15" customHeight="1" x14ac:dyDescent="0.25"/>
    <row r="248" s="7" customFormat="1" ht="15" customHeight="1" x14ac:dyDescent="0.25"/>
    <row r="249" s="7" customFormat="1" ht="15" customHeight="1" x14ac:dyDescent="0.25"/>
    <row r="250" s="7" customFormat="1" ht="15" customHeight="1" x14ac:dyDescent="0.25"/>
    <row r="251" s="7" customFormat="1" ht="15" customHeight="1" x14ac:dyDescent="0.25"/>
    <row r="252" s="7" customFormat="1" ht="15" customHeight="1" x14ac:dyDescent="0.25"/>
    <row r="253" s="7" customFormat="1" ht="15" customHeight="1" x14ac:dyDescent="0.25"/>
    <row r="254" s="7" customFormat="1" ht="15" customHeight="1" x14ac:dyDescent="0.25"/>
    <row r="255" s="7" customFormat="1" ht="15" customHeight="1" x14ac:dyDescent="0.25"/>
    <row r="256" s="7" customFormat="1" ht="15" customHeight="1" x14ac:dyDescent="0.25"/>
    <row r="257" s="7" customFormat="1" ht="15" customHeight="1" x14ac:dyDescent="0.25"/>
    <row r="258" s="7" customFormat="1" ht="15" customHeight="1" x14ac:dyDescent="0.25"/>
    <row r="259" s="7" customFormat="1" ht="15" customHeight="1" x14ac:dyDescent="0.25"/>
    <row r="260" s="7" customFormat="1" ht="15" customHeight="1" x14ac:dyDescent="0.25"/>
    <row r="261" s="7" customFormat="1" ht="15" customHeight="1" x14ac:dyDescent="0.25"/>
    <row r="262" s="7" customFormat="1" ht="15" customHeight="1" x14ac:dyDescent="0.25"/>
    <row r="263" s="7" customFormat="1" ht="15" customHeight="1" x14ac:dyDescent="0.25"/>
    <row r="264" s="7" customFormat="1" ht="15" customHeight="1" x14ac:dyDescent="0.25"/>
    <row r="265" s="7" customFormat="1" ht="15" customHeight="1" x14ac:dyDescent="0.25"/>
    <row r="266" s="7" customFormat="1" ht="15" customHeight="1" x14ac:dyDescent="0.25"/>
    <row r="267" s="7" customFormat="1" ht="15" customHeight="1" x14ac:dyDescent="0.25"/>
    <row r="268" s="7" customFormat="1" ht="15" customHeight="1" x14ac:dyDescent="0.25"/>
    <row r="269" s="7" customFormat="1" ht="15" customHeight="1" x14ac:dyDescent="0.25"/>
    <row r="270" s="7" customFormat="1" ht="15" customHeight="1" x14ac:dyDescent="0.25"/>
    <row r="271" s="7" customFormat="1" ht="15" customHeight="1" x14ac:dyDescent="0.25"/>
    <row r="272" s="7" customFormat="1" ht="15" customHeight="1" x14ac:dyDescent="0.25"/>
    <row r="273" s="7" customFormat="1" ht="15" customHeight="1" x14ac:dyDescent="0.25"/>
    <row r="274" s="7" customFormat="1" ht="15" customHeight="1" x14ac:dyDescent="0.25"/>
    <row r="275" s="7" customFormat="1" ht="15" customHeight="1" x14ac:dyDescent="0.25"/>
    <row r="276" s="7" customFormat="1" ht="15" customHeight="1" x14ac:dyDescent="0.25"/>
    <row r="277" s="7" customFormat="1" ht="15" customHeight="1" x14ac:dyDescent="0.25"/>
    <row r="278" s="7" customFormat="1" ht="15" customHeight="1" x14ac:dyDescent="0.25"/>
    <row r="279" s="7" customFormat="1" ht="15" customHeight="1" x14ac:dyDescent="0.25"/>
    <row r="280" s="7" customFormat="1" ht="15" customHeight="1" x14ac:dyDescent="0.25"/>
    <row r="281" s="7" customFormat="1" ht="15" customHeight="1" x14ac:dyDescent="0.25"/>
    <row r="282" s="7" customFormat="1" ht="15" customHeight="1" x14ac:dyDescent="0.25"/>
    <row r="283" s="7" customFormat="1" ht="15" customHeight="1" x14ac:dyDescent="0.25"/>
    <row r="284" s="7" customFormat="1" ht="15" customHeight="1" x14ac:dyDescent="0.25"/>
    <row r="285" s="7" customFormat="1" ht="15" customHeight="1" x14ac:dyDescent="0.25"/>
    <row r="286" s="7" customFormat="1" ht="15" customHeight="1" x14ac:dyDescent="0.25"/>
    <row r="287" s="7" customFormat="1" ht="15" customHeight="1" x14ac:dyDescent="0.25"/>
    <row r="288" s="7" customFormat="1" ht="15" customHeight="1" x14ac:dyDescent="0.25"/>
    <row r="289" s="7" customFormat="1" ht="15" customHeight="1" x14ac:dyDescent="0.25"/>
    <row r="290" s="7" customFormat="1" ht="15" customHeight="1" x14ac:dyDescent="0.25"/>
    <row r="291" s="7" customFormat="1" ht="15" customHeight="1" x14ac:dyDescent="0.25"/>
    <row r="292" s="7" customFormat="1" ht="15" customHeight="1" x14ac:dyDescent="0.25"/>
    <row r="293" s="7" customFormat="1" ht="15" customHeight="1" x14ac:dyDescent="0.25"/>
    <row r="294" s="7" customFormat="1" ht="15" customHeight="1" x14ac:dyDescent="0.25"/>
    <row r="295" s="7" customFormat="1" ht="15" customHeight="1" x14ac:dyDescent="0.25"/>
    <row r="296" s="7" customFormat="1" ht="15" customHeight="1" x14ac:dyDescent="0.25"/>
    <row r="297" s="7" customFormat="1" ht="15" customHeight="1" x14ac:dyDescent="0.25"/>
    <row r="298" s="7" customFormat="1" ht="15" customHeight="1" x14ac:dyDescent="0.25"/>
    <row r="299" s="7" customFormat="1" ht="15" customHeight="1" x14ac:dyDescent="0.25"/>
    <row r="300" s="7" customFormat="1" ht="15" customHeight="1" x14ac:dyDescent="0.25"/>
    <row r="301" s="7" customFormat="1" ht="15" customHeight="1" x14ac:dyDescent="0.25"/>
    <row r="302" s="7" customFormat="1" ht="15" customHeight="1" x14ac:dyDescent="0.25"/>
    <row r="303" s="7" customFormat="1" ht="15" customHeight="1" x14ac:dyDescent="0.25"/>
    <row r="304" s="7" customFormat="1" ht="15" customHeight="1" x14ac:dyDescent="0.25"/>
    <row r="305" s="7" customFormat="1" ht="15" customHeight="1" x14ac:dyDescent="0.25"/>
    <row r="306" s="7" customFormat="1" ht="15" customHeight="1" x14ac:dyDescent="0.25"/>
    <row r="307" s="7" customFormat="1" ht="15" customHeight="1" x14ac:dyDescent="0.25"/>
    <row r="308" s="7" customFormat="1" ht="15" customHeight="1" x14ac:dyDescent="0.25"/>
    <row r="309" s="7" customFormat="1" ht="15" customHeight="1" x14ac:dyDescent="0.25"/>
    <row r="310" s="7" customFormat="1" ht="15" customHeight="1" x14ac:dyDescent="0.25"/>
    <row r="311" s="7" customFormat="1" ht="15" customHeight="1" x14ac:dyDescent="0.25"/>
    <row r="312" s="7" customFormat="1" ht="15" customHeight="1" x14ac:dyDescent="0.25"/>
    <row r="313" s="7" customFormat="1" ht="15" customHeight="1" x14ac:dyDescent="0.25"/>
    <row r="314" s="7" customFormat="1" ht="15" customHeight="1" x14ac:dyDescent="0.25"/>
    <row r="315" s="7" customFormat="1" ht="15" customHeight="1" x14ac:dyDescent="0.25"/>
    <row r="316" s="7" customFormat="1" ht="15" customHeight="1" x14ac:dyDescent="0.25"/>
    <row r="317" s="7" customFormat="1" ht="15" customHeight="1" x14ac:dyDescent="0.25"/>
    <row r="318" s="7" customFormat="1" ht="15" customHeight="1" x14ac:dyDescent="0.25"/>
    <row r="319" s="7" customFormat="1" ht="15" customHeight="1" x14ac:dyDescent="0.25"/>
    <row r="320" s="7" customFormat="1" ht="15" customHeight="1" x14ac:dyDescent="0.25"/>
    <row r="321" s="7" customFormat="1" ht="15" customHeight="1" x14ac:dyDescent="0.25"/>
    <row r="322" s="7" customFormat="1" ht="15" customHeight="1" x14ac:dyDescent="0.25"/>
    <row r="323" s="7" customFormat="1" ht="15" customHeight="1" x14ac:dyDescent="0.25"/>
    <row r="324" s="7" customFormat="1" ht="15" customHeight="1" x14ac:dyDescent="0.25"/>
    <row r="325" s="7" customFormat="1" ht="15" customHeight="1" x14ac:dyDescent="0.25"/>
    <row r="326" s="7" customFormat="1" ht="15" customHeight="1" x14ac:dyDescent="0.25"/>
    <row r="327" s="7" customFormat="1" ht="15" customHeight="1" x14ac:dyDescent="0.25"/>
    <row r="328" s="7" customFormat="1" ht="15" customHeight="1" x14ac:dyDescent="0.25"/>
    <row r="329" s="7" customFormat="1" ht="15" customHeight="1" x14ac:dyDescent="0.25"/>
    <row r="330" s="7" customFormat="1" ht="15" customHeight="1" x14ac:dyDescent="0.25"/>
    <row r="331" s="7" customFormat="1" ht="15" customHeight="1" x14ac:dyDescent="0.25"/>
    <row r="332" s="7" customFormat="1" ht="15" customHeight="1" x14ac:dyDescent="0.25"/>
    <row r="333" s="7" customFormat="1" ht="15" customHeight="1" x14ac:dyDescent="0.25"/>
    <row r="334" s="7" customFormat="1" ht="15" customHeight="1" x14ac:dyDescent="0.25"/>
    <row r="335" s="7" customFormat="1" ht="15" customHeight="1" x14ac:dyDescent="0.25"/>
    <row r="336" s="7" customFormat="1" ht="15" customHeight="1" x14ac:dyDescent="0.25"/>
    <row r="337" s="7" customFormat="1" ht="15" customHeight="1" x14ac:dyDescent="0.25"/>
    <row r="338" s="7" customFormat="1" ht="15" customHeight="1" x14ac:dyDescent="0.25"/>
    <row r="339" s="7" customFormat="1" ht="15" customHeight="1" x14ac:dyDescent="0.25"/>
    <row r="340" s="7" customFormat="1" ht="15" customHeight="1" x14ac:dyDescent="0.25"/>
    <row r="341" s="7" customFormat="1" ht="15" customHeight="1" x14ac:dyDescent="0.25"/>
    <row r="342" s="7" customFormat="1" ht="15" customHeight="1" x14ac:dyDescent="0.25"/>
    <row r="343" s="7" customFormat="1" ht="15" customHeight="1" x14ac:dyDescent="0.25"/>
    <row r="344" s="7" customFormat="1" ht="15" customHeight="1" x14ac:dyDescent="0.25"/>
    <row r="345" s="7" customFormat="1" ht="15" customHeight="1" x14ac:dyDescent="0.25"/>
    <row r="346" s="7" customFormat="1" ht="15" customHeight="1" x14ac:dyDescent="0.25"/>
    <row r="347" s="7" customFormat="1" ht="15" customHeight="1" x14ac:dyDescent="0.25"/>
    <row r="348" s="7" customFormat="1" ht="15" customHeight="1" x14ac:dyDescent="0.25"/>
    <row r="349" s="7" customFormat="1" ht="15" customHeight="1" x14ac:dyDescent="0.25"/>
    <row r="350" s="7" customFormat="1" ht="15" customHeight="1" x14ac:dyDescent="0.25"/>
    <row r="351" s="7" customFormat="1" ht="15" customHeight="1" x14ac:dyDescent="0.25"/>
    <row r="352" s="7" customFormat="1" ht="15" customHeight="1" x14ac:dyDescent="0.25"/>
    <row r="353" s="7" customFormat="1" ht="15" customHeight="1" x14ac:dyDescent="0.25"/>
    <row r="354" s="7" customFormat="1" ht="15" customHeight="1" x14ac:dyDescent="0.25"/>
    <row r="355" s="7" customFormat="1" ht="15" customHeight="1" x14ac:dyDescent="0.25"/>
    <row r="356" s="7" customFormat="1" ht="15" customHeight="1" x14ac:dyDescent="0.25"/>
    <row r="357" s="7" customFormat="1" ht="15" customHeight="1" x14ac:dyDescent="0.25"/>
    <row r="358" s="7" customFormat="1" ht="15" customHeight="1" x14ac:dyDescent="0.25"/>
    <row r="359" s="7" customFormat="1" ht="15" customHeight="1" x14ac:dyDescent="0.25"/>
    <row r="360" s="7" customFormat="1" ht="15" customHeight="1" x14ac:dyDescent="0.25"/>
    <row r="361" s="7" customFormat="1" ht="15" customHeight="1" x14ac:dyDescent="0.25"/>
    <row r="362" s="7" customFormat="1" ht="15" customHeight="1" x14ac:dyDescent="0.25"/>
    <row r="363" s="7" customFormat="1" ht="15" customHeight="1" x14ac:dyDescent="0.25"/>
    <row r="364" s="7" customFormat="1" ht="15" customHeight="1" x14ac:dyDescent="0.25"/>
    <row r="365" s="7" customFormat="1" ht="15" customHeight="1" x14ac:dyDescent="0.25"/>
    <row r="366" s="7" customFormat="1" ht="15" customHeight="1" x14ac:dyDescent="0.25"/>
    <row r="367" s="7" customFormat="1" ht="15" customHeight="1" x14ac:dyDescent="0.25"/>
    <row r="368" s="7" customFormat="1" ht="15" customHeight="1" x14ac:dyDescent="0.25"/>
    <row r="369" s="7" customFormat="1" ht="15" customHeight="1" x14ac:dyDescent="0.25"/>
    <row r="370" s="7" customFormat="1" ht="15" customHeight="1" x14ac:dyDescent="0.25"/>
    <row r="371" s="7" customFormat="1" ht="15" customHeight="1" x14ac:dyDescent="0.25"/>
    <row r="372" s="7" customFormat="1" ht="15" customHeight="1" x14ac:dyDescent="0.25"/>
    <row r="373" s="7" customFormat="1" ht="15" customHeight="1" x14ac:dyDescent="0.25"/>
    <row r="374" s="7" customFormat="1" ht="15" customHeight="1" x14ac:dyDescent="0.25"/>
    <row r="375" s="7" customFormat="1" ht="15" customHeight="1" x14ac:dyDescent="0.25"/>
    <row r="376" s="7" customFormat="1" ht="15" customHeight="1" x14ac:dyDescent="0.25"/>
    <row r="377" s="7" customFormat="1" ht="15" customHeight="1" x14ac:dyDescent="0.25"/>
    <row r="378" s="7" customFormat="1" ht="15" customHeight="1" x14ac:dyDescent="0.25"/>
    <row r="379" s="7" customFormat="1" ht="15" customHeight="1" x14ac:dyDescent="0.25"/>
    <row r="380" s="7" customFormat="1" ht="15" customHeight="1" x14ac:dyDescent="0.25"/>
    <row r="381" s="7" customFormat="1" ht="15" customHeight="1" x14ac:dyDescent="0.25"/>
    <row r="382" s="7" customFormat="1" ht="15" customHeight="1" x14ac:dyDescent="0.25"/>
    <row r="383" s="7" customFormat="1" ht="15" customHeight="1" x14ac:dyDescent="0.25"/>
    <row r="384" s="7" customFormat="1" ht="15" customHeight="1" x14ac:dyDescent="0.25"/>
    <row r="385" s="7" customFormat="1" ht="15" customHeight="1" x14ac:dyDescent="0.25"/>
    <row r="386" s="7" customFormat="1" ht="15" customHeight="1" x14ac:dyDescent="0.25"/>
    <row r="387" s="7" customFormat="1" ht="15" customHeight="1" x14ac:dyDescent="0.25"/>
    <row r="388" s="7" customFormat="1" ht="15" customHeight="1" x14ac:dyDescent="0.25"/>
    <row r="389" s="7" customFormat="1" ht="15" customHeight="1" x14ac:dyDescent="0.25"/>
    <row r="390" s="7" customFormat="1" ht="15" customHeight="1" x14ac:dyDescent="0.25"/>
    <row r="391" s="7" customFormat="1" ht="15" customHeight="1" x14ac:dyDescent="0.25"/>
    <row r="392" s="7" customFormat="1" ht="15" customHeight="1" x14ac:dyDescent="0.25"/>
    <row r="393" s="7" customFormat="1" ht="15" customHeight="1" x14ac:dyDescent="0.25"/>
    <row r="394" s="7" customFormat="1" ht="15" customHeight="1" x14ac:dyDescent="0.25"/>
    <row r="395" s="7" customFormat="1" ht="15" customHeight="1" x14ac:dyDescent="0.25"/>
    <row r="396" s="7" customFormat="1" ht="15" customHeight="1" x14ac:dyDescent="0.25"/>
    <row r="397" s="7" customFormat="1" ht="15" customHeight="1" x14ac:dyDescent="0.25"/>
    <row r="398" s="7" customFormat="1" ht="15" customHeight="1" x14ac:dyDescent="0.25"/>
    <row r="399" s="7" customFormat="1" ht="15" customHeight="1" x14ac:dyDescent="0.25"/>
    <row r="400" s="7" customFormat="1" ht="15" customHeight="1" x14ac:dyDescent="0.25"/>
    <row r="401" s="7" customFormat="1" ht="15" customHeight="1" x14ac:dyDescent="0.25"/>
    <row r="402" s="7" customFormat="1" ht="15" customHeight="1" x14ac:dyDescent="0.25"/>
    <row r="403" s="7" customFormat="1" ht="15" customHeight="1" x14ac:dyDescent="0.25"/>
    <row r="404" s="7" customFormat="1" ht="15" customHeight="1" x14ac:dyDescent="0.25"/>
    <row r="405" s="7" customFormat="1" ht="15" customHeight="1" x14ac:dyDescent="0.25"/>
    <row r="406" s="7" customFormat="1" ht="15" customHeight="1" x14ac:dyDescent="0.25"/>
    <row r="407" s="7" customFormat="1" ht="15" customHeight="1" x14ac:dyDescent="0.25"/>
    <row r="408" s="7" customFormat="1" ht="15" customHeight="1" x14ac:dyDescent="0.25"/>
    <row r="409" s="7" customFormat="1" ht="15" customHeight="1" x14ac:dyDescent="0.25"/>
    <row r="410" s="7" customFormat="1" ht="15" customHeight="1" x14ac:dyDescent="0.25"/>
    <row r="411" s="7" customFormat="1" ht="15" customHeight="1" x14ac:dyDescent="0.25"/>
    <row r="412" s="7" customFormat="1" ht="15" customHeight="1" x14ac:dyDescent="0.25"/>
    <row r="413" s="7" customFormat="1" ht="15" customHeight="1" x14ac:dyDescent="0.25"/>
    <row r="414" s="7" customFormat="1" ht="15" customHeight="1" x14ac:dyDescent="0.25"/>
    <row r="415" s="7" customFormat="1" ht="15" customHeight="1" x14ac:dyDescent="0.25"/>
    <row r="416" s="7" customFormat="1" ht="15" customHeight="1" x14ac:dyDescent="0.25"/>
    <row r="417" s="7" customFormat="1" ht="15" customHeight="1" x14ac:dyDescent="0.25"/>
    <row r="418" s="7" customFormat="1" ht="15" customHeight="1" x14ac:dyDescent="0.25"/>
    <row r="419" s="7" customFormat="1" ht="15" customHeight="1" x14ac:dyDescent="0.25"/>
    <row r="420" s="7" customFormat="1" ht="15" customHeight="1" x14ac:dyDescent="0.25"/>
    <row r="421" s="7" customFormat="1" ht="15" customHeight="1" x14ac:dyDescent="0.25"/>
    <row r="422" s="7" customFormat="1" ht="15" customHeight="1" x14ac:dyDescent="0.25"/>
    <row r="423" s="7" customFormat="1" ht="15" customHeight="1" x14ac:dyDescent="0.25"/>
    <row r="424" s="7" customFormat="1" ht="15" customHeight="1" x14ac:dyDescent="0.25"/>
    <row r="425" s="7" customFormat="1" ht="15" customHeight="1" x14ac:dyDescent="0.25"/>
    <row r="426" s="7" customFormat="1" ht="15" customHeight="1" x14ac:dyDescent="0.25"/>
    <row r="427" s="7" customFormat="1" ht="15" customHeight="1" x14ac:dyDescent="0.25"/>
    <row r="428" s="7" customFormat="1" ht="15" customHeight="1" x14ac:dyDescent="0.25"/>
    <row r="429" s="7" customFormat="1" ht="15" customHeight="1" x14ac:dyDescent="0.25"/>
    <row r="430" s="7" customFormat="1" ht="15" customHeight="1" x14ac:dyDescent="0.25"/>
    <row r="431" s="7" customFormat="1" ht="15" customHeight="1" x14ac:dyDescent="0.25"/>
    <row r="432" s="7" customFormat="1" ht="15" customHeight="1" x14ac:dyDescent="0.25"/>
    <row r="433" s="7" customFormat="1" ht="15" customHeight="1" x14ac:dyDescent="0.25"/>
    <row r="434" s="7" customFormat="1" ht="15" customHeight="1" x14ac:dyDescent="0.25"/>
    <row r="435" s="7" customFormat="1" ht="15" customHeight="1" x14ac:dyDescent="0.25"/>
    <row r="436" s="7" customFormat="1" ht="15" customHeight="1" x14ac:dyDescent="0.25"/>
    <row r="437" s="7" customFormat="1" ht="15" customHeight="1" x14ac:dyDescent="0.25"/>
    <row r="438" s="7" customFormat="1" ht="15" customHeight="1" x14ac:dyDescent="0.25"/>
    <row r="439" s="7" customFormat="1" ht="15" customHeight="1" x14ac:dyDescent="0.25"/>
    <row r="440" s="7" customFormat="1" ht="15" customHeight="1" x14ac:dyDescent="0.25"/>
    <row r="441" s="7" customFormat="1" ht="15" customHeight="1" x14ac:dyDescent="0.25"/>
    <row r="442" s="7" customFormat="1" ht="15" customHeight="1" x14ac:dyDescent="0.25"/>
    <row r="443" s="7" customFormat="1" ht="15" customHeight="1" x14ac:dyDescent="0.25"/>
    <row r="444" s="7" customFormat="1" ht="15" customHeight="1" x14ac:dyDescent="0.25"/>
    <row r="445" s="7" customFormat="1" ht="15" customHeight="1" x14ac:dyDescent="0.25"/>
    <row r="446" s="7" customFormat="1" ht="15" customHeight="1" x14ac:dyDescent="0.25"/>
    <row r="447" s="7" customFormat="1" ht="15" customHeight="1" x14ac:dyDescent="0.25"/>
    <row r="448" s="7" customFormat="1" ht="15" customHeight="1" x14ac:dyDescent="0.25"/>
    <row r="449" s="7" customFormat="1" ht="15" customHeight="1" x14ac:dyDescent="0.25"/>
    <row r="450" s="7" customFormat="1" ht="15" customHeight="1" x14ac:dyDescent="0.25"/>
    <row r="451" s="7" customFormat="1" ht="15" customHeight="1" x14ac:dyDescent="0.25"/>
    <row r="452" s="7" customFormat="1" ht="15" customHeight="1" x14ac:dyDescent="0.25"/>
    <row r="453" s="7" customFormat="1" ht="15" customHeight="1" x14ac:dyDescent="0.25"/>
    <row r="454" s="7" customFormat="1" ht="15" customHeight="1" x14ac:dyDescent="0.25"/>
    <row r="455" s="7" customFormat="1" ht="15" customHeight="1" x14ac:dyDescent="0.25"/>
    <row r="456" s="7" customFormat="1" ht="15" customHeight="1" x14ac:dyDescent="0.25"/>
    <row r="457" s="7" customFormat="1" ht="15" customHeight="1" x14ac:dyDescent="0.25"/>
    <row r="458" s="7" customFormat="1" ht="15" customHeight="1" x14ac:dyDescent="0.25"/>
    <row r="459" s="7" customFormat="1" ht="15" customHeight="1" x14ac:dyDescent="0.25"/>
    <row r="460" s="7" customFormat="1" ht="15" customHeight="1" x14ac:dyDescent="0.25"/>
    <row r="461" s="7" customFormat="1" ht="15" customHeight="1" x14ac:dyDescent="0.25"/>
    <row r="462" s="7" customFormat="1" ht="15" customHeight="1" x14ac:dyDescent="0.25"/>
    <row r="463" s="7" customFormat="1" ht="15" customHeight="1" x14ac:dyDescent="0.25"/>
    <row r="464" s="7" customFormat="1" ht="15" customHeight="1" x14ac:dyDescent="0.25"/>
    <row r="465" s="7" customFormat="1" ht="15" customHeight="1" x14ac:dyDescent="0.25"/>
    <row r="466" s="7" customFormat="1" ht="15" customHeight="1" x14ac:dyDescent="0.25"/>
    <row r="467" s="7" customFormat="1" ht="15" customHeight="1" x14ac:dyDescent="0.25"/>
    <row r="468" s="7" customFormat="1" ht="15" customHeight="1" x14ac:dyDescent="0.25"/>
    <row r="469" s="7" customFormat="1" ht="15" customHeight="1" x14ac:dyDescent="0.25"/>
    <row r="470" s="7" customFormat="1" ht="15" customHeight="1" x14ac:dyDescent="0.25"/>
    <row r="471" s="7" customFormat="1" ht="15" customHeight="1" x14ac:dyDescent="0.25"/>
    <row r="472" s="7" customFormat="1" ht="15" customHeight="1" x14ac:dyDescent="0.25"/>
    <row r="473" s="7" customFormat="1" ht="15" customHeight="1" x14ac:dyDescent="0.25"/>
    <row r="474" s="7" customFormat="1" ht="15" customHeight="1" x14ac:dyDescent="0.25"/>
    <row r="475" s="7" customFormat="1" ht="15" customHeight="1" x14ac:dyDescent="0.25"/>
    <row r="476" s="7" customFormat="1" ht="15" customHeight="1" x14ac:dyDescent="0.25"/>
    <row r="477" s="7" customFormat="1" ht="15" customHeight="1" x14ac:dyDescent="0.25"/>
    <row r="478" s="7" customFormat="1" ht="15" customHeight="1" x14ac:dyDescent="0.25"/>
    <row r="479" s="7" customFormat="1" ht="15" customHeight="1" x14ac:dyDescent="0.25"/>
    <row r="480" s="7" customFormat="1" ht="15" customHeight="1" x14ac:dyDescent="0.25"/>
    <row r="481" s="7" customFormat="1" ht="15" customHeight="1" x14ac:dyDescent="0.25"/>
    <row r="482" s="7" customFormat="1" ht="15" customHeight="1" x14ac:dyDescent="0.25"/>
    <row r="483" s="7" customFormat="1" ht="15" customHeight="1" x14ac:dyDescent="0.25"/>
    <row r="484" s="7" customFormat="1" ht="15" customHeight="1" x14ac:dyDescent="0.25"/>
    <row r="485" s="7" customFormat="1" ht="15" customHeight="1" x14ac:dyDescent="0.25"/>
    <row r="486" s="7" customFormat="1" ht="15" customHeight="1" x14ac:dyDescent="0.25"/>
    <row r="487" s="7" customFormat="1" ht="15" customHeight="1" x14ac:dyDescent="0.25"/>
    <row r="488" s="7" customFormat="1" ht="15" customHeight="1" x14ac:dyDescent="0.25"/>
    <row r="489" s="7" customFormat="1" ht="15" customHeight="1" x14ac:dyDescent="0.25"/>
    <row r="490" s="7" customFormat="1" ht="15" customHeight="1" x14ac:dyDescent="0.25"/>
    <row r="491" s="7" customFormat="1" ht="15" customHeight="1" x14ac:dyDescent="0.25"/>
    <row r="492" s="7" customFormat="1" ht="15" customHeight="1" x14ac:dyDescent="0.25"/>
    <row r="493" s="7" customFormat="1" ht="15" customHeight="1" x14ac:dyDescent="0.25"/>
    <row r="494" s="7" customFormat="1" ht="15" customHeight="1" x14ac:dyDescent="0.25"/>
    <row r="495" s="7" customFormat="1" ht="15" customHeight="1" x14ac:dyDescent="0.25"/>
    <row r="496" s="7" customFormat="1" ht="15" customHeight="1" x14ac:dyDescent="0.25"/>
    <row r="497" s="7" customFormat="1" ht="15" customHeight="1" x14ac:dyDescent="0.25"/>
    <row r="498" s="7" customFormat="1" ht="15" customHeight="1" x14ac:dyDescent="0.25"/>
    <row r="499" s="7" customFormat="1" ht="15" customHeight="1" x14ac:dyDescent="0.25"/>
    <row r="500" s="7" customFormat="1" ht="15" customHeight="1" x14ac:dyDescent="0.25"/>
    <row r="501" s="7" customFormat="1" ht="15" customHeight="1" x14ac:dyDescent="0.25"/>
    <row r="502" s="7" customFormat="1" ht="15" customHeight="1" x14ac:dyDescent="0.25"/>
    <row r="503" s="7" customFormat="1" ht="15" customHeight="1" x14ac:dyDescent="0.25"/>
    <row r="504" s="7" customFormat="1" ht="15" customHeight="1" x14ac:dyDescent="0.25"/>
    <row r="505" s="7" customFormat="1" ht="15" customHeight="1" x14ac:dyDescent="0.25"/>
    <row r="506" s="7" customFormat="1" ht="15" customHeight="1" x14ac:dyDescent="0.25"/>
    <row r="507" s="7" customFormat="1" ht="15" customHeight="1" x14ac:dyDescent="0.25"/>
    <row r="508" s="7" customFormat="1" ht="15" customHeight="1" x14ac:dyDescent="0.25"/>
    <row r="509" s="7" customFormat="1" ht="15" customHeight="1" x14ac:dyDescent="0.25"/>
    <row r="510" s="7" customFormat="1" ht="15" customHeight="1" x14ac:dyDescent="0.25"/>
    <row r="511" s="7" customFormat="1" ht="15" customHeight="1" x14ac:dyDescent="0.25"/>
    <row r="512" s="7" customFormat="1" ht="15" customHeight="1" x14ac:dyDescent="0.25"/>
    <row r="513" s="7" customFormat="1" ht="15" customHeight="1" x14ac:dyDescent="0.25"/>
    <row r="514" s="7" customFormat="1" ht="15" customHeight="1" x14ac:dyDescent="0.25"/>
    <row r="515" s="7" customFormat="1" ht="15" customHeight="1" x14ac:dyDescent="0.25"/>
    <row r="516" s="7" customFormat="1" ht="15" customHeight="1" x14ac:dyDescent="0.25"/>
    <row r="517" s="7" customFormat="1" ht="15" customHeight="1" x14ac:dyDescent="0.25"/>
    <row r="518" s="7" customFormat="1" ht="15" customHeight="1" x14ac:dyDescent="0.25"/>
    <row r="519" s="7" customFormat="1" ht="15" customHeight="1" x14ac:dyDescent="0.25"/>
    <row r="520" s="7" customFormat="1" ht="15" customHeight="1" x14ac:dyDescent="0.25"/>
    <row r="521" s="7" customFormat="1" ht="15" customHeight="1" x14ac:dyDescent="0.25"/>
    <row r="522" s="7" customFormat="1" ht="15" customHeight="1" x14ac:dyDescent="0.25"/>
    <row r="523" s="7" customFormat="1" ht="15" customHeight="1" x14ac:dyDescent="0.25"/>
    <row r="524" s="7" customFormat="1" ht="15" customHeight="1" x14ac:dyDescent="0.25"/>
    <row r="525" s="7" customFormat="1" ht="15" customHeight="1" x14ac:dyDescent="0.25"/>
    <row r="526" s="7" customFormat="1" ht="15" customHeight="1" x14ac:dyDescent="0.25"/>
    <row r="527" s="7" customFormat="1" ht="15" customHeight="1" x14ac:dyDescent="0.25"/>
    <row r="528" s="7" customFormat="1" ht="15" customHeight="1" x14ac:dyDescent="0.25"/>
    <row r="529" s="7" customFormat="1" ht="15" customHeight="1" x14ac:dyDescent="0.25"/>
    <row r="530" s="7" customFormat="1" ht="15" customHeight="1" x14ac:dyDescent="0.25"/>
    <row r="531" s="7" customFormat="1" ht="15" customHeight="1" x14ac:dyDescent="0.25"/>
    <row r="532" s="7" customFormat="1" ht="15" customHeight="1" x14ac:dyDescent="0.25"/>
    <row r="533" s="7" customFormat="1" ht="15" customHeight="1" x14ac:dyDescent="0.25"/>
    <row r="534" s="7" customFormat="1" ht="15" customHeight="1" x14ac:dyDescent="0.25"/>
    <row r="535" s="7" customFormat="1" ht="15" customHeight="1" x14ac:dyDescent="0.25"/>
    <row r="536" s="7" customFormat="1" ht="15" customHeight="1" x14ac:dyDescent="0.25"/>
    <row r="537" s="7" customFormat="1" ht="15" customHeight="1" x14ac:dyDescent="0.25"/>
    <row r="538" s="7" customFormat="1" ht="15" customHeight="1" x14ac:dyDescent="0.25"/>
    <row r="539" s="7" customFormat="1" ht="15" customHeight="1" x14ac:dyDescent="0.25"/>
    <row r="540" s="7" customFormat="1" ht="15" customHeight="1" x14ac:dyDescent="0.25"/>
    <row r="541" s="7" customFormat="1" ht="15" customHeight="1" x14ac:dyDescent="0.25"/>
    <row r="542" s="7" customFormat="1" ht="15" customHeight="1" x14ac:dyDescent="0.25"/>
    <row r="543" s="7" customFormat="1" ht="15" customHeight="1" x14ac:dyDescent="0.25"/>
    <row r="544" s="7" customFormat="1" ht="15" customHeight="1" x14ac:dyDescent="0.25"/>
    <row r="545" s="7" customFormat="1" ht="15" customHeight="1" x14ac:dyDescent="0.25"/>
    <row r="546" s="7" customFormat="1" ht="15" customHeight="1" x14ac:dyDescent="0.25"/>
    <row r="547" s="7" customFormat="1" ht="15" customHeight="1" x14ac:dyDescent="0.25"/>
    <row r="548" s="7" customFormat="1" ht="15" customHeight="1" x14ac:dyDescent="0.25"/>
    <row r="549" s="7" customFormat="1" ht="15" customHeight="1" x14ac:dyDescent="0.25"/>
    <row r="550" s="7" customFormat="1" ht="15" customHeight="1" x14ac:dyDescent="0.25"/>
    <row r="551" s="7" customFormat="1" ht="15" customHeight="1" x14ac:dyDescent="0.25"/>
    <row r="552" s="7" customFormat="1" ht="15" customHeight="1" x14ac:dyDescent="0.25"/>
    <row r="553" s="7" customFormat="1" ht="15" customHeight="1" x14ac:dyDescent="0.25"/>
    <row r="554" s="7" customFormat="1" ht="15" customHeight="1" x14ac:dyDescent="0.25"/>
    <row r="555" s="7" customFormat="1" ht="15" customHeight="1" x14ac:dyDescent="0.25"/>
    <row r="556" s="7" customFormat="1" ht="15" customHeight="1" x14ac:dyDescent="0.25"/>
    <row r="557" s="7" customFormat="1" ht="15" customHeight="1" x14ac:dyDescent="0.25"/>
    <row r="558" s="7" customFormat="1" ht="15" customHeight="1" x14ac:dyDescent="0.25"/>
    <row r="559" s="7" customFormat="1" ht="15" customHeight="1" x14ac:dyDescent="0.25"/>
    <row r="560" s="7" customFormat="1" ht="15" customHeight="1" x14ac:dyDescent="0.25"/>
    <row r="561" s="7" customFormat="1" ht="15" customHeight="1" x14ac:dyDescent="0.25"/>
    <row r="562" s="7" customFormat="1" ht="15" customHeight="1" x14ac:dyDescent="0.25"/>
    <row r="563" s="7" customFormat="1" ht="15" customHeight="1" x14ac:dyDescent="0.25"/>
    <row r="564" s="7" customFormat="1" ht="15" customHeight="1" x14ac:dyDescent="0.25"/>
    <row r="565" s="7" customFormat="1" ht="15" customHeight="1" x14ac:dyDescent="0.25"/>
    <row r="566" s="7" customFormat="1" ht="15" customHeight="1" x14ac:dyDescent="0.25"/>
    <row r="567" s="7" customFormat="1" ht="15" customHeight="1" x14ac:dyDescent="0.25"/>
    <row r="568" s="7" customFormat="1" ht="15" customHeight="1" x14ac:dyDescent="0.25"/>
    <row r="569" s="7" customFormat="1" ht="15" customHeight="1" x14ac:dyDescent="0.25"/>
    <row r="570" s="7" customFormat="1" ht="15" customHeight="1" x14ac:dyDescent="0.25"/>
    <row r="571" s="7" customFormat="1" ht="15" customHeight="1" x14ac:dyDescent="0.25"/>
    <row r="572" s="7" customFormat="1" ht="15" customHeight="1" x14ac:dyDescent="0.25"/>
    <row r="573" s="7" customFormat="1" ht="15" customHeight="1" x14ac:dyDescent="0.25"/>
    <row r="574" s="7" customFormat="1" ht="15" customHeight="1" x14ac:dyDescent="0.25"/>
    <row r="575" s="7" customFormat="1" ht="15" customHeight="1" x14ac:dyDescent="0.25"/>
    <row r="576" s="7" customFormat="1" ht="15" customHeight="1" x14ac:dyDescent="0.25"/>
    <row r="577" s="7" customFormat="1" ht="15" customHeight="1" x14ac:dyDescent="0.25"/>
    <row r="578" s="7" customFormat="1" ht="15" customHeight="1" x14ac:dyDescent="0.25"/>
    <row r="579" s="7" customFormat="1" ht="15" customHeight="1" x14ac:dyDescent="0.25"/>
    <row r="580" s="7" customFormat="1" ht="15" customHeight="1" x14ac:dyDescent="0.25"/>
    <row r="581" s="7" customFormat="1" ht="15" customHeight="1" x14ac:dyDescent="0.25"/>
    <row r="582" s="7" customFormat="1" ht="15" customHeight="1" x14ac:dyDescent="0.25"/>
    <row r="583" s="7" customFormat="1" ht="15" customHeight="1" x14ac:dyDescent="0.25"/>
    <row r="584" s="7" customFormat="1" ht="15" customHeight="1" x14ac:dyDescent="0.25"/>
    <row r="585" s="7" customFormat="1" ht="15" customHeight="1" x14ac:dyDescent="0.25"/>
    <row r="586" s="7" customFormat="1" ht="15" customHeight="1" x14ac:dyDescent="0.25"/>
    <row r="587" s="7" customFormat="1" ht="15" customHeight="1" x14ac:dyDescent="0.25"/>
    <row r="588" s="7" customFormat="1" ht="15" customHeight="1" x14ac:dyDescent="0.25"/>
    <row r="589" s="7" customFormat="1" ht="15" customHeight="1" x14ac:dyDescent="0.25"/>
    <row r="590" s="7" customFormat="1" ht="15" customHeight="1" x14ac:dyDescent="0.25"/>
    <row r="591" s="7" customFormat="1" ht="15" customHeight="1" x14ac:dyDescent="0.25"/>
    <row r="592" s="7" customFormat="1" ht="15" customHeight="1" x14ac:dyDescent="0.25"/>
    <row r="593" s="7" customFormat="1" ht="15" customHeight="1" x14ac:dyDescent="0.25"/>
    <row r="594" s="7" customFormat="1" ht="15" customHeight="1" x14ac:dyDescent="0.25"/>
    <row r="595" s="7" customFormat="1" ht="15" customHeight="1" x14ac:dyDescent="0.25"/>
    <row r="596" s="7" customFormat="1" ht="15" customHeight="1" x14ac:dyDescent="0.25"/>
    <row r="597" s="7" customFormat="1" ht="15" customHeight="1" x14ac:dyDescent="0.25"/>
    <row r="598" s="7" customFormat="1" ht="15" customHeight="1" x14ac:dyDescent="0.25"/>
    <row r="599" s="7" customFormat="1" ht="15" customHeight="1" x14ac:dyDescent="0.25"/>
    <row r="600" s="7" customFormat="1" ht="15" customHeight="1" x14ac:dyDescent="0.25"/>
    <row r="601" s="7" customFormat="1" ht="15" customHeight="1" x14ac:dyDescent="0.25"/>
    <row r="602" s="7" customFormat="1" ht="15" customHeight="1" x14ac:dyDescent="0.25"/>
    <row r="603" s="7" customFormat="1" ht="15" customHeight="1" x14ac:dyDescent="0.25"/>
    <row r="604" s="7" customFormat="1" ht="15" customHeight="1" x14ac:dyDescent="0.25"/>
    <row r="605" s="7" customFormat="1" ht="15" customHeight="1" x14ac:dyDescent="0.25"/>
    <row r="606" s="7" customFormat="1" ht="15" customHeight="1" x14ac:dyDescent="0.25"/>
    <row r="607" s="7" customFormat="1" ht="15" customHeight="1" x14ac:dyDescent="0.25"/>
    <row r="608" s="7" customFormat="1" ht="15" customHeight="1" x14ac:dyDescent="0.25"/>
    <row r="609" s="7" customFormat="1" ht="15" customHeight="1" x14ac:dyDescent="0.25"/>
    <row r="610" s="7" customFormat="1" ht="15" customHeight="1" x14ac:dyDescent="0.25"/>
    <row r="611" s="7" customFormat="1" ht="15" customHeight="1" x14ac:dyDescent="0.25"/>
    <row r="612" s="7" customFormat="1" ht="15" customHeight="1" x14ac:dyDescent="0.25"/>
    <row r="613" s="7" customFormat="1" ht="15" customHeight="1" x14ac:dyDescent="0.25"/>
    <row r="614" s="7" customFormat="1" ht="15" customHeight="1" x14ac:dyDescent="0.25"/>
    <row r="615" s="7" customFormat="1" ht="15" customHeight="1" x14ac:dyDescent="0.25"/>
    <row r="616" s="7" customFormat="1" ht="15" customHeight="1" x14ac:dyDescent="0.25"/>
    <row r="617" s="7" customFormat="1" ht="15" customHeight="1" x14ac:dyDescent="0.25"/>
    <row r="618" s="7" customFormat="1" ht="15" customHeight="1" x14ac:dyDescent="0.25"/>
    <row r="619" s="7" customFormat="1" ht="15" customHeight="1" x14ac:dyDescent="0.25"/>
    <row r="620" s="7" customFormat="1" ht="15" customHeight="1" x14ac:dyDescent="0.25"/>
    <row r="621" s="7" customFormat="1" ht="15" customHeight="1" x14ac:dyDescent="0.25"/>
    <row r="622" s="7" customFormat="1" ht="15" customHeight="1" x14ac:dyDescent="0.25"/>
    <row r="623" s="7" customFormat="1" ht="15" customHeight="1" x14ac:dyDescent="0.25"/>
    <row r="624" s="7" customFormat="1" ht="15" customHeight="1" x14ac:dyDescent="0.25"/>
    <row r="625" s="7" customFormat="1" ht="15" customHeight="1" x14ac:dyDescent="0.25"/>
    <row r="626" s="7" customFormat="1" ht="15" customHeight="1" x14ac:dyDescent="0.25"/>
    <row r="627" s="7" customFormat="1" ht="15" customHeight="1" x14ac:dyDescent="0.25"/>
    <row r="628" s="7" customFormat="1" ht="15" customHeight="1" x14ac:dyDescent="0.25"/>
    <row r="629" s="7" customFormat="1" ht="15" customHeight="1" x14ac:dyDescent="0.25"/>
    <row r="630" s="7" customFormat="1" ht="15" customHeight="1" x14ac:dyDescent="0.25"/>
    <row r="631" s="7" customFormat="1" ht="15" customHeight="1" x14ac:dyDescent="0.25"/>
    <row r="632" s="7" customFormat="1" ht="15" customHeight="1" x14ac:dyDescent="0.25"/>
    <row r="633" s="7" customFormat="1" ht="15" customHeight="1" x14ac:dyDescent="0.25"/>
    <row r="634" s="7" customFormat="1" ht="15" customHeight="1" x14ac:dyDescent="0.25"/>
    <row r="635" s="7" customFormat="1" ht="15" customHeight="1" x14ac:dyDescent="0.25"/>
    <row r="636" s="7" customFormat="1" ht="15" customHeight="1" x14ac:dyDescent="0.25"/>
    <row r="637" s="7" customFormat="1" ht="15" customHeight="1" x14ac:dyDescent="0.25"/>
    <row r="638" s="7" customFormat="1" ht="15" customHeight="1" x14ac:dyDescent="0.25"/>
    <row r="639" s="7" customFormat="1" ht="15" customHeight="1" x14ac:dyDescent="0.25"/>
    <row r="640" s="7" customFormat="1" ht="15" customHeight="1" x14ac:dyDescent="0.25"/>
    <row r="641" s="7" customFormat="1" ht="15" customHeight="1" x14ac:dyDescent="0.25"/>
    <row r="642" s="7" customFormat="1" ht="15" customHeight="1" x14ac:dyDescent="0.25"/>
    <row r="643" s="7" customFormat="1" ht="15" customHeight="1" x14ac:dyDescent="0.25"/>
    <row r="644" s="7" customFormat="1" ht="15" customHeight="1" x14ac:dyDescent="0.25"/>
    <row r="645" s="7" customFormat="1" ht="15" customHeight="1" x14ac:dyDescent="0.25"/>
    <row r="646" s="7" customFormat="1" ht="15" customHeight="1" x14ac:dyDescent="0.25"/>
    <row r="647" s="7" customFormat="1" ht="15" customHeight="1" x14ac:dyDescent="0.25"/>
    <row r="648" s="7" customFormat="1" ht="15" customHeight="1" x14ac:dyDescent="0.25"/>
    <row r="649" s="7" customFormat="1" ht="15" customHeight="1" x14ac:dyDescent="0.25"/>
    <row r="650" s="7" customFormat="1" ht="15" customHeight="1" x14ac:dyDescent="0.25"/>
    <row r="651" s="7" customFormat="1" ht="15" customHeight="1" x14ac:dyDescent="0.25"/>
    <row r="652" s="7" customFormat="1" ht="15" customHeight="1" x14ac:dyDescent="0.25"/>
    <row r="653" s="7" customFormat="1" ht="15" customHeight="1" x14ac:dyDescent="0.25"/>
    <row r="654" s="7" customFormat="1" ht="15" customHeight="1" x14ac:dyDescent="0.25"/>
    <row r="655" s="7" customFormat="1" ht="15" customHeight="1" x14ac:dyDescent="0.25"/>
    <row r="656" s="7" customFormat="1" ht="15" customHeight="1" x14ac:dyDescent="0.25"/>
    <row r="657" s="7" customFormat="1" ht="15" customHeight="1" x14ac:dyDescent="0.25"/>
    <row r="658" s="7" customFormat="1" ht="15" customHeight="1" x14ac:dyDescent="0.25"/>
    <row r="659" s="7" customFormat="1" ht="15" customHeight="1" x14ac:dyDescent="0.25"/>
    <row r="660" s="7" customFormat="1" ht="15" customHeight="1" x14ac:dyDescent="0.25"/>
    <row r="661" s="7" customFormat="1" ht="15" customHeight="1" x14ac:dyDescent="0.25"/>
    <row r="662" s="7" customFormat="1" ht="15" customHeight="1" x14ac:dyDescent="0.25"/>
    <row r="663" s="7" customFormat="1" ht="15" customHeight="1" x14ac:dyDescent="0.25"/>
    <row r="664" s="7" customFormat="1" ht="15" customHeight="1" x14ac:dyDescent="0.25"/>
    <row r="665" s="7" customFormat="1" ht="15" customHeight="1" x14ac:dyDescent="0.25"/>
    <row r="666" s="7" customFormat="1" ht="15" customHeight="1" x14ac:dyDescent="0.25"/>
    <row r="667" s="7" customFormat="1" ht="15" customHeight="1" x14ac:dyDescent="0.25"/>
    <row r="668" s="7" customFormat="1" ht="15" customHeight="1" x14ac:dyDescent="0.25"/>
    <row r="669" s="7" customFormat="1" ht="15" customHeight="1" x14ac:dyDescent="0.25"/>
    <row r="670" s="7" customFormat="1" ht="15" customHeight="1" x14ac:dyDescent="0.25"/>
    <row r="671" s="7" customFormat="1" ht="15" customHeight="1" x14ac:dyDescent="0.25"/>
    <row r="672" s="7" customFormat="1" ht="15" customHeight="1" x14ac:dyDescent="0.25"/>
    <row r="673" s="7" customFormat="1" ht="15" customHeight="1" x14ac:dyDescent="0.25"/>
    <row r="674" s="7" customFormat="1" ht="15" customHeight="1" x14ac:dyDescent="0.25"/>
    <row r="675" s="7" customFormat="1" ht="15" customHeight="1" x14ac:dyDescent="0.25"/>
    <row r="676" s="7" customFormat="1" ht="15" customHeight="1" x14ac:dyDescent="0.25"/>
    <row r="677" s="7" customFormat="1" ht="15" customHeight="1" x14ac:dyDescent="0.25"/>
    <row r="678" s="7" customFormat="1" ht="15" customHeight="1" x14ac:dyDescent="0.25"/>
    <row r="679" s="7" customFormat="1" ht="15" customHeight="1" x14ac:dyDescent="0.25"/>
    <row r="680" s="7" customFormat="1" ht="15" customHeight="1" x14ac:dyDescent="0.25"/>
    <row r="681" s="7" customFormat="1" ht="15" customHeight="1" x14ac:dyDescent="0.25"/>
    <row r="682" s="7" customFormat="1" ht="15" customHeight="1" x14ac:dyDescent="0.25"/>
    <row r="683" s="7" customFormat="1" ht="15" customHeight="1" x14ac:dyDescent="0.25"/>
    <row r="684" s="7" customFormat="1" ht="15" customHeight="1" x14ac:dyDescent="0.25"/>
    <row r="685" s="7" customFormat="1" ht="15" customHeight="1" x14ac:dyDescent="0.25"/>
    <row r="686" s="7" customFormat="1" ht="15" customHeight="1" x14ac:dyDescent="0.25"/>
    <row r="687" s="7" customFormat="1" ht="15" customHeight="1" x14ac:dyDescent="0.25"/>
    <row r="688" s="7" customFormat="1" ht="15" customHeight="1" x14ac:dyDescent="0.25"/>
    <row r="689" s="7" customFormat="1" ht="15" customHeight="1" x14ac:dyDescent="0.25"/>
    <row r="690" s="7" customFormat="1" ht="15" customHeight="1" x14ac:dyDescent="0.25"/>
    <row r="691" s="7" customFormat="1" ht="15" customHeight="1" x14ac:dyDescent="0.25"/>
    <row r="692" s="7" customFormat="1" ht="15" customHeight="1" x14ac:dyDescent="0.25"/>
    <row r="693" s="7" customFormat="1" ht="15" customHeight="1" x14ac:dyDescent="0.25"/>
    <row r="694" s="7" customFormat="1" ht="15" customHeight="1" x14ac:dyDescent="0.25"/>
    <row r="695" s="7" customFormat="1" ht="15" customHeight="1" x14ac:dyDescent="0.25"/>
    <row r="696" s="7" customFormat="1" ht="15" customHeight="1" x14ac:dyDescent="0.25"/>
    <row r="697" s="7" customFormat="1" ht="15" customHeight="1" x14ac:dyDescent="0.25"/>
    <row r="698" s="7" customFormat="1" ht="15" customHeight="1" x14ac:dyDescent="0.25"/>
    <row r="699" s="7" customFormat="1" ht="15" customHeight="1" x14ac:dyDescent="0.25"/>
    <row r="700" s="7" customFormat="1" ht="15" customHeight="1" x14ac:dyDescent="0.25"/>
    <row r="701" s="7" customFormat="1" ht="15" customHeight="1" x14ac:dyDescent="0.25"/>
    <row r="702" s="7" customFormat="1" ht="15" customHeight="1" x14ac:dyDescent="0.25"/>
    <row r="703" s="7" customFormat="1" ht="15" customHeight="1" x14ac:dyDescent="0.25"/>
    <row r="704" s="7" customFormat="1" ht="15" customHeight="1" x14ac:dyDescent="0.25"/>
    <row r="705" s="7" customFormat="1" ht="15" customHeight="1" x14ac:dyDescent="0.25"/>
    <row r="706" s="7" customFormat="1" ht="15" customHeight="1" x14ac:dyDescent="0.25"/>
    <row r="707" s="7" customFormat="1" ht="15" customHeight="1" x14ac:dyDescent="0.25"/>
    <row r="708" s="7" customFormat="1" ht="15" customHeight="1" x14ac:dyDescent="0.25"/>
    <row r="709" s="7" customFormat="1" ht="15" customHeight="1" x14ac:dyDescent="0.25"/>
    <row r="710" s="7" customFormat="1" ht="15" customHeight="1" x14ac:dyDescent="0.25"/>
    <row r="711" s="7" customFormat="1" ht="15" customHeight="1" x14ac:dyDescent="0.25"/>
    <row r="712" s="7" customFormat="1" ht="15" customHeight="1" x14ac:dyDescent="0.25"/>
    <row r="713" s="7" customFormat="1" ht="15" customHeight="1" x14ac:dyDescent="0.25"/>
    <row r="714" s="7" customFormat="1" ht="15" customHeight="1" x14ac:dyDescent="0.25"/>
    <row r="715" s="7" customFormat="1" ht="15" customHeight="1" x14ac:dyDescent="0.25"/>
    <row r="716" s="7" customFormat="1" ht="15" customHeight="1" x14ac:dyDescent="0.25"/>
    <row r="717" s="7" customFormat="1" ht="15" customHeight="1" x14ac:dyDescent="0.25"/>
    <row r="718" s="7" customFormat="1" ht="15" customHeight="1" x14ac:dyDescent="0.25"/>
    <row r="719" s="7" customFormat="1" ht="15" customHeight="1" x14ac:dyDescent="0.25"/>
    <row r="720" s="7" customFormat="1" ht="15" customHeight="1" x14ac:dyDescent="0.25"/>
    <row r="721" s="7" customFormat="1" ht="15" customHeight="1" x14ac:dyDescent="0.25"/>
    <row r="722" s="7" customFormat="1" ht="15" customHeight="1" x14ac:dyDescent="0.25"/>
    <row r="723" s="7" customFormat="1" ht="15" customHeight="1" x14ac:dyDescent="0.25"/>
    <row r="724" s="7" customFormat="1" ht="15" customHeight="1" x14ac:dyDescent="0.25"/>
    <row r="725" s="7" customFormat="1" ht="15" customHeight="1" x14ac:dyDescent="0.25"/>
    <row r="726" s="7" customFormat="1" ht="15" customHeight="1" x14ac:dyDescent="0.25"/>
    <row r="727" s="7" customFormat="1" ht="15" customHeight="1" x14ac:dyDescent="0.25"/>
    <row r="728" s="7" customFormat="1" ht="15" customHeight="1" x14ac:dyDescent="0.25"/>
    <row r="729" s="7" customFormat="1" ht="15" customHeight="1" x14ac:dyDescent="0.25"/>
    <row r="730" s="7" customFormat="1" ht="15" customHeight="1" x14ac:dyDescent="0.25"/>
    <row r="731" s="7" customFormat="1" ht="15" customHeight="1" x14ac:dyDescent="0.25"/>
    <row r="732" s="7" customFormat="1" ht="15" customHeight="1" x14ac:dyDescent="0.25"/>
    <row r="733" s="7" customFormat="1" ht="15" customHeight="1" x14ac:dyDescent="0.25"/>
    <row r="734" s="7" customFormat="1" ht="15" customHeight="1" x14ac:dyDescent="0.25"/>
    <row r="735" s="7" customFormat="1" ht="15" customHeight="1" x14ac:dyDescent="0.25"/>
    <row r="736" s="7" customFormat="1" ht="15" customHeight="1" x14ac:dyDescent="0.25"/>
    <row r="737" s="7" customFormat="1" ht="15" customHeight="1" x14ac:dyDescent="0.25"/>
    <row r="738" s="7" customFormat="1" ht="15" customHeight="1" x14ac:dyDescent="0.25"/>
    <row r="739" s="7" customFormat="1" ht="15" customHeight="1" x14ac:dyDescent="0.25"/>
    <row r="740" s="7" customFormat="1" ht="15" customHeight="1" x14ac:dyDescent="0.25"/>
    <row r="741" s="7" customFormat="1" ht="15" customHeight="1" x14ac:dyDescent="0.25"/>
    <row r="742" s="7" customFormat="1" ht="15" customHeight="1" x14ac:dyDescent="0.25"/>
    <row r="743" s="7" customFormat="1" ht="15" customHeight="1" x14ac:dyDescent="0.25"/>
    <row r="744" s="7" customFormat="1" ht="15" customHeight="1" x14ac:dyDescent="0.25"/>
    <row r="745" s="7" customFormat="1" ht="15" customHeight="1" x14ac:dyDescent="0.25"/>
    <row r="746" s="7" customFormat="1" ht="15" customHeight="1" x14ac:dyDescent="0.25"/>
    <row r="747" s="7" customFormat="1" ht="15" customHeight="1" x14ac:dyDescent="0.25"/>
    <row r="748" s="7" customFormat="1" ht="15" customHeight="1" x14ac:dyDescent="0.25"/>
    <row r="749" s="7" customFormat="1" ht="15" customHeight="1" x14ac:dyDescent="0.25"/>
    <row r="750" s="7" customFormat="1" ht="15" customHeight="1" x14ac:dyDescent="0.25"/>
    <row r="751" s="7" customFormat="1" ht="15" customHeight="1" x14ac:dyDescent="0.25"/>
    <row r="752" s="7" customFormat="1" ht="15" customHeight="1" x14ac:dyDescent="0.25"/>
    <row r="753" s="7" customFormat="1" ht="15" customHeight="1" x14ac:dyDescent="0.25"/>
    <row r="754" s="7" customFormat="1" ht="15" customHeight="1" x14ac:dyDescent="0.25"/>
    <row r="755" s="7" customFormat="1" ht="15" customHeight="1" x14ac:dyDescent="0.25"/>
    <row r="756" s="7" customFormat="1" ht="15" customHeight="1" x14ac:dyDescent="0.25"/>
    <row r="757" s="7" customFormat="1" ht="15" customHeight="1" x14ac:dyDescent="0.25"/>
    <row r="758" s="7" customFormat="1" ht="15" customHeight="1" x14ac:dyDescent="0.25"/>
    <row r="759" s="7" customFormat="1" ht="15" customHeight="1" x14ac:dyDescent="0.25"/>
    <row r="760" s="7" customFormat="1" ht="15" customHeight="1" x14ac:dyDescent="0.25"/>
    <row r="761" s="7" customFormat="1" ht="15" customHeight="1" x14ac:dyDescent="0.25"/>
    <row r="762" s="7" customFormat="1" ht="15" customHeight="1" x14ac:dyDescent="0.25"/>
    <row r="763" s="7" customFormat="1" ht="15" customHeight="1" x14ac:dyDescent="0.25"/>
    <row r="764" s="7" customFormat="1" ht="15" customHeight="1" x14ac:dyDescent="0.25"/>
    <row r="765" s="7" customFormat="1" ht="15" customHeight="1" x14ac:dyDescent="0.25"/>
    <row r="766" s="7" customFormat="1" ht="15" customHeight="1" x14ac:dyDescent="0.25"/>
    <row r="767" s="7" customFormat="1" ht="15" customHeight="1" x14ac:dyDescent="0.25"/>
    <row r="768" s="7" customFormat="1" ht="15" customHeight="1" x14ac:dyDescent="0.25"/>
    <row r="769" s="7" customFormat="1" ht="15" customHeight="1" x14ac:dyDescent="0.25"/>
    <row r="770" s="7" customFormat="1" ht="15" customHeight="1" x14ac:dyDescent="0.25"/>
    <row r="771" s="7" customFormat="1" ht="15" customHeight="1" x14ac:dyDescent="0.25"/>
    <row r="772" s="7" customFormat="1" ht="15" customHeight="1" x14ac:dyDescent="0.25"/>
    <row r="773" s="7" customFormat="1" ht="15" customHeight="1" x14ac:dyDescent="0.25"/>
    <row r="774" s="7" customFormat="1" ht="15" customHeight="1" x14ac:dyDescent="0.25"/>
    <row r="775" s="7" customFormat="1" ht="15" customHeight="1" x14ac:dyDescent="0.25"/>
    <row r="776" s="7" customFormat="1" ht="15" customHeight="1" x14ac:dyDescent="0.25"/>
    <row r="777" s="7" customFormat="1" ht="15" customHeight="1" x14ac:dyDescent="0.25"/>
    <row r="778" s="7" customFormat="1" ht="15" customHeight="1" x14ac:dyDescent="0.25"/>
    <row r="779" s="7" customFormat="1" ht="15" customHeight="1" x14ac:dyDescent="0.25"/>
    <row r="780" s="7" customFormat="1" ht="15" customHeight="1" x14ac:dyDescent="0.25"/>
    <row r="781" s="7" customFormat="1" ht="15" customHeight="1" x14ac:dyDescent="0.25"/>
    <row r="782" s="7" customFormat="1" ht="15" customHeight="1" x14ac:dyDescent="0.25"/>
    <row r="783" s="7" customFormat="1" ht="15" customHeight="1" x14ac:dyDescent="0.25"/>
    <row r="784" s="7" customFormat="1" ht="15" customHeight="1" x14ac:dyDescent="0.25"/>
    <row r="785" s="7" customFormat="1" ht="15" customHeight="1" x14ac:dyDescent="0.25"/>
    <row r="786" s="7" customFormat="1" ht="15" customHeight="1" x14ac:dyDescent="0.25"/>
    <row r="787" s="7" customFormat="1" ht="15" customHeight="1" x14ac:dyDescent="0.25"/>
    <row r="788" s="7" customFormat="1" ht="15" customHeight="1" x14ac:dyDescent="0.25"/>
    <row r="789" s="7" customFormat="1" ht="15" customHeight="1" x14ac:dyDescent="0.25"/>
    <row r="790" s="7" customFormat="1" ht="15" customHeight="1" x14ac:dyDescent="0.25"/>
    <row r="791" s="7" customFormat="1" ht="15" customHeight="1" x14ac:dyDescent="0.25"/>
    <row r="792" s="7" customFormat="1" ht="15" customHeight="1" x14ac:dyDescent="0.25"/>
    <row r="793" s="7" customFormat="1" ht="15" customHeight="1" x14ac:dyDescent="0.25"/>
    <row r="794" s="7" customFormat="1" ht="15" customHeight="1" x14ac:dyDescent="0.25"/>
    <row r="795" s="7" customFormat="1" ht="15" customHeight="1" x14ac:dyDescent="0.25"/>
    <row r="796" s="7" customFormat="1" ht="15" customHeight="1" x14ac:dyDescent="0.25"/>
    <row r="797" s="7" customFormat="1" ht="15" customHeight="1" x14ac:dyDescent="0.25"/>
    <row r="798" s="7" customFormat="1" ht="15" customHeight="1" x14ac:dyDescent="0.25"/>
    <row r="799" s="7" customFormat="1" ht="15" customHeight="1" x14ac:dyDescent="0.25"/>
    <row r="800" s="7" customFormat="1" ht="15" customHeight="1" x14ac:dyDescent="0.25"/>
    <row r="801" s="7" customFormat="1" ht="15" customHeight="1" x14ac:dyDescent="0.25"/>
    <row r="802" s="7" customFormat="1" ht="15" customHeight="1" x14ac:dyDescent="0.25"/>
    <row r="803" s="7" customFormat="1" ht="15" customHeight="1" x14ac:dyDescent="0.25"/>
    <row r="804" s="7" customFormat="1" ht="15" customHeight="1" x14ac:dyDescent="0.25"/>
    <row r="805" s="7" customFormat="1" ht="15" customHeight="1" x14ac:dyDescent="0.25"/>
    <row r="806" s="7" customFormat="1" ht="15" customHeight="1" x14ac:dyDescent="0.25"/>
    <row r="807" s="7" customFormat="1" ht="15" customHeight="1" x14ac:dyDescent="0.25"/>
    <row r="808" s="7" customFormat="1" ht="15" customHeight="1" x14ac:dyDescent="0.25"/>
    <row r="809" s="7" customFormat="1" ht="15" customHeight="1" x14ac:dyDescent="0.25"/>
    <row r="810" s="7" customFormat="1" ht="15" customHeight="1" x14ac:dyDescent="0.25"/>
    <row r="811" s="7" customFormat="1" ht="15" customHeight="1" x14ac:dyDescent="0.25"/>
    <row r="812" s="7" customFormat="1" ht="15" customHeight="1" x14ac:dyDescent="0.25"/>
    <row r="813" s="7" customFormat="1" ht="15" customHeight="1" x14ac:dyDescent="0.25"/>
    <row r="814" s="7" customFormat="1" ht="15" customHeight="1" x14ac:dyDescent="0.25"/>
    <row r="815" s="7" customFormat="1" ht="15" customHeight="1" x14ac:dyDescent="0.25"/>
    <row r="816" s="7" customFormat="1" ht="15" customHeight="1" x14ac:dyDescent="0.25"/>
    <row r="817" s="7" customFormat="1" ht="15" customHeight="1" x14ac:dyDescent="0.25"/>
    <row r="818" s="7" customFormat="1" ht="15" customHeight="1" x14ac:dyDescent="0.25"/>
    <row r="819" s="7" customFormat="1" ht="15" customHeight="1" x14ac:dyDescent="0.25"/>
    <row r="820" s="7" customFormat="1" ht="15" customHeight="1" x14ac:dyDescent="0.25"/>
    <row r="821" s="7" customFormat="1" ht="15" customHeight="1" x14ac:dyDescent="0.25"/>
    <row r="822" s="7" customFormat="1" ht="15" customHeight="1" x14ac:dyDescent="0.25"/>
    <row r="823" s="7" customFormat="1" ht="15" customHeight="1" x14ac:dyDescent="0.25"/>
    <row r="824" s="7" customFormat="1" ht="15" customHeight="1" x14ac:dyDescent="0.25"/>
    <row r="825" s="7" customFormat="1" ht="15" customHeight="1" x14ac:dyDescent="0.25"/>
    <row r="826" s="7" customFormat="1" ht="15" customHeight="1" x14ac:dyDescent="0.25"/>
    <row r="827" s="7" customFormat="1" ht="15" customHeight="1" x14ac:dyDescent="0.25"/>
    <row r="828" s="7" customFormat="1" ht="15" customHeight="1" x14ac:dyDescent="0.25"/>
    <row r="829" s="7" customFormat="1" ht="15" customHeight="1" x14ac:dyDescent="0.25"/>
    <row r="830" s="7" customFormat="1" ht="15" customHeight="1" x14ac:dyDescent="0.25"/>
    <row r="831" s="7" customFormat="1" ht="15" customHeight="1" x14ac:dyDescent="0.25"/>
    <row r="832" s="7" customFormat="1" ht="15" customHeight="1" x14ac:dyDescent="0.25"/>
    <row r="833" s="7" customFormat="1" ht="15" customHeight="1" x14ac:dyDescent="0.25"/>
    <row r="834" s="7" customFormat="1" ht="15" customHeight="1" x14ac:dyDescent="0.25"/>
    <row r="835" s="7" customFormat="1" ht="15" customHeight="1" x14ac:dyDescent="0.25"/>
    <row r="836" s="7" customFormat="1" ht="15" customHeight="1" x14ac:dyDescent="0.25"/>
    <row r="837" s="7" customFormat="1" ht="15" customHeight="1" x14ac:dyDescent="0.25"/>
    <row r="838" s="7" customFormat="1" ht="15" customHeight="1" x14ac:dyDescent="0.25"/>
    <row r="839" s="7" customFormat="1" ht="15" customHeight="1" x14ac:dyDescent="0.25"/>
    <row r="840" s="7" customFormat="1" ht="15" customHeight="1" x14ac:dyDescent="0.25"/>
    <row r="841" s="7" customFormat="1" ht="15" customHeight="1" x14ac:dyDescent="0.25"/>
    <row r="842" s="7" customFormat="1" ht="15" customHeight="1" x14ac:dyDescent="0.25"/>
    <row r="843" s="7" customFormat="1" ht="15" customHeight="1" x14ac:dyDescent="0.25"/>
    <row r="844" s="7" customFormat="1" ht="15" customHeight="1" x14ac:dyDescent="0.25"/>
    <row r="845" s="7" customFormat="1" ht="15" customHeight="1" x14ac:dyDescent="0.25"/>
    <row r="846" s="7" customFormat="1" ht="15" customHeight="1" x14ac:dyDescent="0.25"/>
    <row r="847" s="7" customFormat="1" ht="15" customHeight="1" x14ac:dyDescent="0.25"/>
    <row r="848" s="7" customFormat="1" ht="15" customHeight="1" x14ac:dyDescent="0.25"/>
    <row r="849" s="7" customFormat="1" ht="15" customHeight="1" x14ac:dyDescent="0.25"/>
    <row r="850" s="7" customFormat="1" ht="15" customHeight="1" x14ac:dyDescent="0.25"/>
    <row r="851" s="7" customFormat="1" ht="15" customHeight="1" x14ac:dyDescent="0.25"/>
    <row r="852" s="7" customFormat="1" ht="15" customHeight="1" x14ac:dyDescent="0.25"/>
    <row r="853" s="7" customFormat="1" ht="15" customHeight="1" x14ac:dyDescent="0.25"/>
    <row r="854" s="7" customFormat="1" ht="15" customHeight="1" x14ac:dyDescent="0.25"/>
    <row r="855" s="7" customFormat="1" ht="15" customHeight="1" x14ac:dyDescent="0.25"/>
    <row r="856" s="7" customFormat="1" ht="15" customHeight="1" x14ac:dyDescent="0.25"/>
    <row r="857" s="7" customFormat="1" ht="15" customHeight="1" x14ac:dyDescent="0.25"/>
    <row r="858" s="7" customFormat="1" ht="15" customHeight="1" x14ac:dyDescent="0.25"/>
    <row r="859" s="7" customFormat="1" ht="15" customHeight="1" x14ac:dyDescent="0.25"/>
    <row r="860" s="7" customFormat="1" ht="15" customHeight="1" x14ac:dyDescent="0.25"/>
    <row r="861" s="7" customFormat="1" ht="15" customHeight="1" x14ac:dyDescent="0.25"/>
    <row r="862" s="7" customFormat="1" ht="15" customHeight="1" x14ac:dyDescent="0.25"/>
    <row r="863" s="7" customFormat="1" ht="15" customHeight="1" x14ac:dyDescent="0.25"/>
    <row r="864" s="7" customFormat="1" ht="15" customHeight="1" x14ac:dyDescent="0.25"/>
    <row r="865" s="7" customFormat="1" ht="15" customHeight="1" x14ac:dyDescent="0.25"/>
    <row r="866" s="7" customFormat="1" ht="15" customHeight="1" x14ac:dyDescent="0.25"/>
    <row r="867" s="7" customFormat="1" ht="15" customHeight="1" x14ac:dyDescent="0.25"/>
    <row r="868" s="7" customFormat="1" ht="15" customHeight="1" x14ac:dyDescent="0.25"/>
    <row r="869" s="7" customFormat="1" ht="15" customHeight="1" x14ac:dyDescent="0.25"/>
    <row r="870" s="7" customFormat="1" ht="15" customHeight="1" x14ac:dyDescent="0.25"/>
    <row r="871" s="7" customFormat="1" ht="15" customHeight="1" x14ac:dyDescent="0.25"/>
    <row r="872" s="7" customFormat="1" ht="15" customHeight="1" x14ac:dyDescent="0.25"/>
    <row r="873" s="7" customFormat="1" ht="15" customHeight="1" x14ac:dyDescent="0.25"/>
    <row r="874" s="7" customFormat="1" ht="15" customHeight="1" x14ac:dyDescent="0.25"/>
    <row r="875" s="7" customFormat="1" ht="15" customHeight="1" x14ac:dyDescent="0.25"/>
    <row r="876" s="7" customFormat="1" ht="15" customHeight="1" x14ac:dyDescent="0.25"/>
    <row r="877" s="7" customFormat="1" ht="15" customHeight="1" x14ac:dyDescent="0.25"/>
    <row r="878" s="7" customFormat="1" ht="15" customHeight="1" x14ac:dyDescent="0.25"/>
    <row r="879" s="7" customFormat="1" ht="15" customHeight="1" x14ac:dyDescent="0.25"/>
    <row r="880" s="7" customFormat="1" ht="15" customHeight="1" x14ac:dyDescent="0.25"/>
    <row r="881" s="7" customFormat="1" ht="15" customHeight="1" x14ac:dyDescent="0.25"/>
    <row r="882" s="7" customFormat="1" ht="15" customHeight="1" x14ac:dyDescent="0.25"/>
    <row r="883" s="7" customFormat="1" ht="15" customHeight="1" x14ac:dyDescent="0.25"/>
    <row r="884" s="7" customFormat="1" ht="15" customHeight="1" x14ac:dyDescent="0.25"/>
    <row r="885" s="7" customFormat="1" ht="15" customHeight="1" x14ac:dyDescent="0.25"/>
    <row r="886" s="7" customFormat="1" ht="15" customHeight="1" x14ac:dyDescent="0.25"/>
    <row r="887" s="7" customFormat="1" ht="15" customHeight="1" x14ac:dyDescent="0.25"/>
    <row r="888" s="7" customFormat="1" ht="15" customHeight="1" x14ac:dyDescent="0.25"/>
    <row r="889" s="7" customFormat="1" ht="15" customHeight="1" x14ac:dyDescent="0.25"/>
    <row r="890" s="7" customFormat="1" ht="15" customHeight="1" x14ac:dyDescent="0.25"/>
    <row r="891" s="7" customFormat="1" ht="15" customHeight="1" x14ac:dyDescent="0.25"/>
    <row r="892" s="7" customFormat="1" ht="15" customHeight="1" x14ac:dyDescent="0.25"/>
    <row r="893" s="7" customFormat="1" ht="15" customHeight="1" x14ac:dyDescent="0.25"/>
    <row r="894" s="7" customFormat="1" ht="15" customHeight="1" x14ac:dyDescent="0.25"/>
    <row r="895" s="7" customFormat="1" ht="15" customHeight="1" x14ac:dyDescent="0.25"/>
    <row r="896" s="7" customFormat="1" ht="15" customHeight="1" x14ac:dyDescent="0.25"/>
    <row r="897" s="7" customFormat="1" ht="15" customHeight="1" x14ac:dyDescent="0.25"/>
    <row r="898" s="7" customFormat="1" ht="15" customHeight="1" x14ac:dyDescent="0.25"/>
    <row r="899" s="7" customFormat="1" ht="15" customHeight="1" x14ac:dyDescent="0.25"/>
    <row r="900" s="7" customFormat="1" ht="15" customHeight="1" x14ac:dyDescent="0.25"/>
    <row r="901" s="7" customFormat="1" ht="15" customHeight="1" x14ac:dyDescent="0.25"/>
    <row r="902" s="7" customFormat="1" ht="15" customHeight="1" x14ac:dyDescent="0.25"/>
    <row r="903" s="7" customFormat="1" ht="15" customHeight="1" x14ac:dyDescent="0.25"/>
    <row r="904" s="7" customFormat="1" ht="15" customHeight="1" x14ac:dyDescent="0.25"/>
    <row r="905" s="7" customFormat="1" ht="15" customHeight="1" x14ac:dyDescent="0.25"/>
    <row r="906" s="7" customFormat="1" ht="15" customHeight="1" x14ac:dyDescent="0.25"/>
    <row r="907" s="7" customFormat="1" ht="15" customHeight="1" x14ac:dyDescent="0.25"/>
    <row r="908" s="7" customFormat="1" ht="15" customHeight="1" x14ac:dyDescent="0.25"/>
    <row r="909" s="7" customFormat="1" ht="15" customHeight="1" x14ac:dyDescent="0.25"/>
    <row r="910" s="7" customFormat="1" ht="15" customHeight="1" x14ac:dyDescent="0.25"/>
    <row r="911" s="7" customFormat="1" ht="15" customHeight="1" x14ac:dyDescent="0.25"/>
    <row r="912" s="7" customFormat="1" ht="15" customHeight="1" x14ac:dyDescent="0.25"/>
    <row r="913" s="7" customFormat="1" ht="15" customHeight="1" x14ac:dyDescent="0.25"/>
    <row r="914" s="7" customFormat="1" ht="15" customHeight="1" x14ac:dyDescent="0.25"/>
    <row r="915" s="7" customFormat="1" ht="15" customHeight="1" x14ac:dyDescent="0.25"/>
    <row r="916" s="7" customFormat="1" ht="15" customHeight="1" x14ac:dyDescent="0.25"/>
    <row r="917" s="7" customFormat="1" ht="15" customHeight="1" x14ac:dyDescent="0.25"/>
    <row r="918" s="7" customFormat="1" ht="15" customHeight="1" x14ac:dyDescent="0.25"/>
    <row r="919" s="7" customFormat="1" ht="15" customHeight="1" x14ac:dyDescent="0.25"/>
    <row r="920" s="7" customFormat="1" ht="15" customHeight="1" x14ac:dyDescent="0.25"/>
    <row r="921" s="7" customFormat="1" ht="15" customHeight="1" x14ac:dyDescent="0.25"/>
    <row r="922" s="7" customFormat="1" ht="15" customHeight="1" x14ac:dyDescent="0.25"/>
    <row r="923" s="7" customFormat="1" ht="15" customHeight="1" x14ac:dyDescent="0.25"/>
    <row r="924" s="7" customFormat="1" ht="15" customHeight="1" x14ac:dyDescent="0.25"/>
    <row r="925" s="7" customFormat="1" ht="15" customHeight="1" x14ac:dyDescent="0.25"/>
    <row r="926" s="7" customFormat="1" ht="15" customHeight="1" x14ac:dyDescent="0.25"/>
    <row r="927" s="7" customFormat="1" ht="15" customHeight="1" x14ac:dyDescent="0.25"/>
    <row r="928" s="7" customFormat="1" ht="15" customHeight="1" x14ac:dyDescent="0.25"/>
    <row r="929" s="7" customFormat="1" ht="15" customHeight="1" x14ac:dyDescent="0.25"/>
    <row r="930" s="7" customFormat="1" ht="15" customHeight="1" x14ac:dyDescent="0.25"/>
    <row r="931" s="7" customFormat="1" ht="15" customHeight="1" x14ac:dyDescent="0.25"/>
    <row r="932" s="7" customFormat="1" ht="15" customHeight="1" x14ac:dyDescent="0.25"/>
    <row r="933" s="7" customFormat="1" ht="15" customHeight="1" x14ac:dyDescent="0.25"/>
    <row r="934" s="7" customFormat="1" ht="15" customHeight="1" x14ac:dyDescent="0.25"/>
    <row r="935" s="7" customFormat="1" ht="15" customHeight="1" x14ac:dyDescent="0.25"/>
    <row r="936" s="7" customFormat="1" ht="15" customHeight="1" x14ac:dyDescent="0.25"/>
    <row r="937" s="7" customFormat="1" ht="15" customHeight="1" x14ac:dyDescent="0.25"/>
    <row r="938" s="7" customFormat="1" ht="15" customHeight="1" x14ac:dyDescent="0.25"/>
    <row r="939" s="7" customFormat="1" ht="15" customHeight="1" x14ac:dyDescent="0.25"/>
    <row r="940" s="7" customFormat="1" ht="15" customHeight="1" x14ac:dyDescent="0.25"/>
    <row r="941" s="7" customFormat="1" ht="15" customHeight="1" x14ac:dyDescent="0.25"/>
    <row r="942" s="7" customFormat="1" ht="15" customHeight="1" x14ac:dyDescent="0.25"/>
    <row r="943" s="7" customFormat="1" ht="15" customHeight="1" x14ac:dyDescent="0.25"/>
    <row r="944" s="7" customFormat="1" ht="15" customHeight="1" x14ac:dyDescent="0.25"/>
    <row r="945" s="7" customFormat="1" ht="15" customHeight="1" x14ac:dyDescent="0.25"/>
    <row r="946" s="7" customFormat="1" ht="15" customHeight="1" x14ac:dyDescent="0.25"/>
    <row r="947" s="7" customFormat="1" ht="15" customHeight="1" x14ac:dyDescent="0.25"/>
    <row r="948" s="7" customFormat="1" ht="15" customHeight="1" x14ac:dyDescent="0.25"/>
    <row r="949" s="7" customFormat="1" ht="15" customHeight="1" x14ac:dyDescent="0.25"/>
    <row r="950" s="7" customFormat="1" ht="15" customHeight="1" x14ac:dyDescent="0.25"/>
    <row r="951" s="7" customFormat="1" ht="15" customHeight="1" x14ac:dyDescent="0.25"/>
    <row r="952" s="7" customFormat="1" ht="15" customHeight="1" x14ac:dyDescent="0.25"/>
    <row r="953" s="7" customFormat="1" ht="15" customHeight="1" x14ac:dyDescent="0.25"/>
    <row r="954" s="7" customFormat="1" ht="15" customHeight="1" x14ac:dyDescent="0.25"/>
    <row r="955" s="7" customFormat="1" ht="15" customHeight="1" x14ac:dyDescent="0.25"/>
    <row r="956" s="7" customFormat="1" ht="15" customHeight="1" x14ac:dyDescent="0.25"/>
    <row r="957" s="7" customFormat="1" ht="15" customHeight="1" x14ac:dyDescent="0.25"/>
    <row r="958" s="7" customFormat="1" ht="15" customHeight="1" x14ac:dyDescent="0.25"/>
    <row r="959" s="7" customFormat="1" ht="15" customHeight="1" x14ac:dyDescent="0.25"/>
    <row r="960" s="7" customFormat="1" ht="15" customHeight="1" x14ac:dyDescent="0.25"/>
    <row r="961" s="7" customFormat="1" ht="15" customHeight="1" x14ac:dyDescent="0.25"/>
    <row r="962" s="7" customFormat="1" ht="15" customHeight="1" x14ac:dyDescent="0.25"/>
    <row r="963" s="7" customFormat="1" ht="15" customHeight="1" x14ac:dyDescent="0.25"/>
    <row r="964" s="7" customFormat="1" ht="15" customHeight="1" x14ac:dyDescent="0.25"/>
    <row r="965" s="7" customFormat="1" ht="15" customHeight="1" x14ac:dyDescent="0.25"/>
    <row r="966" s="7" customFormat="1" ht="15" customHeight="1" x14ac:dyDescent="0.25"/>
    <row r="967" s="7" customFormat="1" ht="15" customHeight="1" x14ac:dyDescent="0.25"/>
    <row r="968" s="7" customFormat="1" ht="15" customHeight="1" x14ac:dyDescent="0.25"/>
    <row r="969" s="7" customFormat="1" ht="15" customHeight="1" x14ac:dyDescent="0.25"/>
    <row r="970" s="7" customFormat="1" ht="15" customHeight="1" x14ac:dyDescent="0.25"/>
    <row r="971" s="7" customFormat="1" ht="15" customHeight="1" x14ac:dyDescent="0.25"/>
    <row r="972" s="7" customFormat="1" ht="15" customHeight="1" x14ac:dyDescent="0.25"/>
    <row r="973" s="7" customFormat="1" ht="15" customHeight="1" x14ac:dyDescent="0.25"/>
    <row r="974" s="7" customFormat="1" ht="15" customHeight="1" x14ac:dyDescent="0.25"/>
    <row r="975" s="7" customFormat="1" ht="15" customHeight="1" x14ac:dyDescent="0.25"/>
    <row r="976" s="7" customFormat="1" ht="15" customHeight="1" x14ac:dyDescent="0.25"/>
    <row r="977" s="7" customFormat="1" ht="15" customHeight="1" x14ac:dyDescent="0.25"/>
    <row r="978" s="7" customFormat="1" ht="15" customHeight="1" x14ac:dyDescent="0.25"/>
    <row r="979" s="7" customFormat="1" ht="15" customHeight="1" x14ac:dyDescent="0.25"/>
    <row r="980" s="7" customFormat="1" ht="15" customHeight="1" x14ac:dyDescent="0.25"/>
    <row r="981" s="7" customFormat="1" ht="15" customHeight="1" x14ac:dyDescent="0.25"/>
    <row r="982" s="7" customFormat="1" ht="15" customHeight="1" x14ac:dyDescent="0.25"/>
    <row r="983" s="7" customFormat="1" ht="15" customHeight="1" x14ac:dyDescent="0.25"/>
    <row r="984" s="7" customFormat="1" ht="15" customHeight="1" x14ac:dyDescent="0.25"/>
    <row r="985" s="7" customFormat="1" ht="15" customHeight="1" x14ac:dyDescent="0.25"/>
    <row r="986" s="7" customFormat="1" ht="15" customHeight="1" x14ac:dyDescent="0.25"/>
    <row r="987" s="7" customFormat="1" ht="15" customHeight="1" x14ac:dyDescent="0.25"/>
    <row r="988" s="7" customFormat="1" ht="15" customHeight="1" x14ac:dyDescent="0.25"/>
    <row r="989" s="7" customFormat="1" ht="15" customHeight="1" x14ac:dyDescent="0.25"/>
    <row r="990" s="7" customFormat="1" ht="15" customHeight="1" x14ac:dyDescent="0.25"/>
    <row r="991" s="7" customFormat="1" ht="15" customHeight="1" x14ac:dyDescent="0.25"/>
    <row r="992" s="7" customFormat="1" ht="15" customHeight="1" x14ac:dyDescent="0.25"/>
    <row r="993" s="7" customFormat="1" ht="15" customHeight="1" x14ac:dyDescent="0.25"/>
    <row r="994" s="7" customFormat="1" ht="15" customHeight="1" x14ac:dyDescent="0.25"/>
    <row r="995" s="7" customFormat="1" ht="15" customHeight="1" x14ac:dyDescent="0.25"/>
    <row r="996" s="7" customFormat="1" ht="15" customHeight="1" x14ac:dyDescent="0.25"/>
    <row r="997" s="7" customFormat="1" ht="15" customHeight="1" x14ac:dyDescent="0.25"/>
    <row r="998" s="7" customFormat="1" ht="15" customHeight="1" x14ac:dyDescent="0.25"/>
    <row r="999" s="7" customFormat="1" ht="15" customHeight="1" x14ac:dyDescent="0.25"/>
    <row r="1000" s="7" customFormat="1" ht="15" customHeight="1" x14ac:dyDescent="0.25"/>
    <row r="1001" s="7" customFormat="1" ht="15" customHeight="1" x14ac:dyDescent="0.25"/>
    <row r="1002" s="7" customFormat="1" ht="15" customHeight="1" x14ac:dyDescent="0.25"/>
    <row r="1003" s="7" customFormat="1" ht="15" customHeight="1" x14ac:dyDescent="0.25"/>
    <row r="1004" s="7" customFormat="1" ht="15" customHeight="1" x14ac:dyDescent="0.25"/>
    <row r="1005" s="7" customFormat="1" ht="15" customHeight="1" x14ac:dyDescent="0.25"/>
    <row r="1006" s="7" customFormat="1" ht="15" customHeight="1" x14ac:dyDescent="0.25"/>
    <row r="1007" s="7" customFormat="1" ht="15" customHeight="1" x14ac:dyDescent="0.25"/>
    <row r="1008" s="7" customFormat="1" ht="15" customHeight="1" x14ac:dyDescent="0.25"/>
    <row r="1009" s="7" customFormat="1" ht="15" customHeight="1" x14ac:dyDescent="0.25"/>
    <row r="1010" s="7" customFormat="1" ht="15" customHeight="1" x14ac:dyDescent="0.25"/>
    <row r="1011" s="7" customFormat="1" ht="15" customHeight="1" x14ac:dyDescent="0.25"/>
    <row r="1012" s="7" customFormat="1" ht="15" customHeight="1" x14ac:dyDescent="0.25"/>
    <row r="1013" s="7" customFormat="1" ht="15" customHeight="1" x14ac:dyDescent="0.25"/>
    <row r="1014" s="7" customFormat="1" ht="15" customHeight="1" x14ac:dyDescent="0.25"/>
    <row r="1015" s="7" customFormat="1" ht="15" customHeight="1" x14ac:dyDescent="0.25"/>
    <row r="1016" s="7" customFormat="1" ht="15" customHeight="1" x14ac:dyDescent="0.25"/>
    <row r="1017" s="7" customFormat="1" ht="15" customHeight="1" x14ac:dyDescent="0.25"/>
    <row r="1018" s="7" customFormat="1" ht="15" customHeight="1" x14ac:dyDescent="0.25"/>
    <row r="1019" s="7" customFormat="1" ht="15" customHeight="1" x14ac:dyDescent="0.25"/>
    <row r="1020" s="7" customFormat="1" ht="15" customHeight="1" x14ac:dyDescent="0.25"/>
    <row r="1021" s="7" customFormat="1" ht="15" customHeight="1" x14ac:dyDescent="0.25"/>
    <row r="1022" s="7" customFormat="1" ht="15" customHeight="1" x14ac:dyDescent="0.25"/>
    <row r="1023" s="7" customFormat="1" ht="15" customHeight="1" x14ac:dyDescent="0.25"/>
    <row r="1024" s="7" customFormat="1" ht="15" customHeight="1" x14ac:dyDescent="0.25"/>
    <row r="1025" s="7" customFormat="1" ht="15" customHeight="1" x14ac:dyDescent="0.25"/>
    <row r="1026" s="7" customFormat="1" ht="15" customHeight="1" x14ac:dyDescent="0.25"/>
    <row r="1027" s="7" customFormat="1" ht="15" customHeight="1" x14ac:dyDescent="0.25"/>
    <row r="1028" s="7" customFormat="1" ht="15" customHeight="1" x14ac:dyDescent="0.25"/>
    <row r="1029" s="7" customFormat="1" ht="15" customHeight="1" x14ac:dyDescent="0.25"/>
    <row r="1030" s="7" customFormat="1" ht="15" customHeight="1" x14ac:dyDescent="0.25"/>
    <row r="1031" s="7" customFormat="1" ht="15" customHeight="1" x14ac:dyDescent="0.25"/>
    <row r="1032" s="7" customFormat="1" ht="15" customHeight="1" x14ac:dyDescent="0.25"/>
    <row r="1033" s="7" customFormat="1" ht="15" customHeight="1" x14ac:dyDescent="0.25"/>
    <row r="1034" s="7" customFormat="1" ht="15" customHeight="1" x14ac:dyDescent="0.25"/>
    <row r="1035" s="7" customFormat="1" ht="15" customHeight="1" x14ac:dyDescent="0.25"/>
    <row r="1036" s="7" customFormat="1" ht="15" customHeight="1" x14ac:dyDescent="0.25"/>
    <row r="1037" s="7" customFormat="1" ht="15" customHeight="1" x14ac:dyDescent="0.25"/>
    <row r="1038" s="7" customFormat="1" ht="15" customHeight="1" x14ac:dyDescent="0.25"/>
    <row r="1039" s="7" customFormat="1" ht="15" customHeight="1" x14ac:dyDescent="0.25"/>
    <row r="1040" s="7" customFormat="1" ht="15" customHeight="1" x14ac:dyDescent="0.25"/>
    <row r="1041" s="7" customFormat="1" ht="15" customHeight="1" x14ac:dyDescent="0.25"/>
    <row r="1042" s="7" customFormat="1" ht="15" customHeight="1" x14ac:dyDescent="0.25"/>
    <row r="1043" s="7" customFormat="1" ht="15" customHeight="1" x14ac:dyDescent="0.25"/>
    <row r="1044" s="7" customFormat="1" ht="15" customHeight="1" x14ac:dyDescent="0.25"/>
    <row r="1045" s="7" customFormat="1" ht="15" customHeight="1" x14ac:dyDescent="0.25"/>
    <row r="1046" s="7" customFormat="1" ht="15" customHeight="1" x14ac:dyDescent="0.25"/>
    <row r="1047" s="7" customFormat="1" ht="15" customHeight="1" x14ac:dyDescent="0.25"/>
    <row r="1048" s="7" customFormat="1" ht="15" customHeight="1" x14ac:dyDescent="0.25"/>
    <row r="1049" s="7" customFormat="1" ht="15" customHeight="1" x14ac:dyDescent="0.25"/>
    <row r="1050" s="7" customFormat="1" ht="15" customHeight="1" x14ac:dyDescent="0.25"/>
    <row r="1051" s="7" customFormat="1" ht="15" customHeight="1" x14ac:dyDescent="0.25"/>
    <row r="1052" s="7" customFormat="1" ht="15" customHeight="1" x14ac:dyDescent="0.25"/>
    <row r="1053" s="7" customFormat="1" ht="15" customHeight="1" x14ac:dyDescent="0.25"/>
    <row r="1054" s="7" customFormat="1" ht="15" customHeight="1" x14ac:dyDescent="0.25"/>
    <row r="1055" s="7" customFormat="1" ht="15" customHeight="1" x14ac:dyDescent="0.25"/>
    <row r="1056" s="7" customFormat="1" ht="15" customHeight="1" x14ac:dyDescent="0.25"/>
    <row r="1057" s="7" customFormat="1" ht="15" customHeight="1" x14ac:dyDescent="0.25"/>
    <row r="1058" s="7" customFormat="1" ht="15" customHeight="1" x14ac:dyDescent="0.25"/>
    <row r="1059" s="7" customFormat="1" ht="15" customHeight="1" x14ac:dyDescent="0.25"/>
    <row r="1060" s="7" customFormat="1" ht="15" customHeight="1" x14ac:dyDescent="0.25"/>
    <row r="1061" s="7" customFormat="1" ht="15" customHeight="1" x14ac:dyDescent="0.25"/>
    <row r="1062" s="7" customFormat="1" ht="15" customHeight="1" x14ac:dyDescent="0.25"/>
    <row r="1063" s="7" customFormat="1" ht="15" customHeight="1" x14ac:dyDescent="0.25"/>
    <row r="1064" s="7" customFormat="1" ht="15" customHeight="1" x14ac:dyDescent="0.25"/>
    <row r="1065" s="7" customFormat="1" ht="15" customHeight="1" x14ac:dyDescent="0.25"/>
    <row r="1066" s="7" customFormat="1" ht="15" customHeight="1" x14ac:dyDescent="0.25"/>
    <row r="1067" s="7" customFormat="1" ht="15" customHeight="1" x14ac:dyDescent="0.25"/>
    <row r="1068" s="7" customFormat="1" ht="15" customHeight="1" x14ac:dyDescent="0.25"/>
    <row r="1069" s="7" customFormat="1" ht="15" customHeight="1" x14ac:dyDescent="0.25"/>
    <row r="1070" s="7" customFormat="1" ht="15" customHeight="1" x14ac:dyDescent="0.25"/>
    <row r="1071" s="7" customFormat="1" ht="15" customHeight="1" x14ac:dyDescent="0.25"/>
    <row r="1072" s="7" customFormat="1" ht="15" customHeight="1" x14ac:dyDescent="0.25"/>
    <row r="1073" s="7" customFormat="1" ht="15" customHeight="1" x14ac:dyDescent="0.25"/>
    <row r="1074" s="7" customFormat="1" ht="15" customHeight="1" x14ac:dyDescent="0.25"/>
    <row r="1075" s="7" customFormat="1" ht="15" customHeight="1" x14ac:dyDescent="0.25"/>
    <row r="1076" s="7" customFormat="1" ht="15" customHeight="1" x14ac:dyDescent="0.25"/>
    <row r="1077" s="7" customFormat="1" ht="15" customHeight="1" x14ac:dyDescent="0.25"/>
    <row r="1078" s="7" customFormat="1" ht="15" customHeight="1" x14ac:dyDescent="0.25"/>
    <row r="1079" s="7" customFormat="1" ht="15" customHeight="1" x14ac:dyDescent="0.25"/>
    <row r="1080" s="7" customFormat="1" ht="15" customHeight="1" x14ac:dyDescent="0.25"/>
    <row r="1081" s="7" customFormat="1" ht="15" customHeight="1" x14ac:dyDescent="0.25"/>
    <row r="1082" s="7" customFormat="1" ht="15" customHeight="1" x14ac:dyDescent="0.25"/>
    <row r="1083" s="7" customFormat="1" ht="15" customHeight="1" x14ac:dyDescent="0.25"/>
    <row r="1084" s="7" customFormat="1" ht="15" customHeight="1" x14ac:dyDescent="0.25"/>
    <row r="1085" s="7" customFormat="1" ht="15" customHeight="1" x14ac:dyDescent="0.25"/>
    <row r="1086" s="7" customFormat="1" ht="15" customHeight="1" x14ac:dyDescent="0.25"/>
    <row r="1087" s="7" customFormat="1" ht="15" customHeight="1" x14ac:dyDescent="0.25"/>
    <row r="1088" s="7" customFormat="1" ht="15" customHeight="1" x14ac:dyDescent="0.25"/>
    <row r="1089" s="7" customFormat="1" ht="15" customHeight="1" x14ac:dyDescent="0.25"/>
    <row r="1090" s="7" customFormat="1" ht="15" customHeight="1" x14ac:dyDescent="0.25"/>
    <row r="1091" s="7" customFormat="1" ht="15" customHeight="1" x14ac:dyDescent="0.25"/>
    <row r="1092" s="7" customFormat="1" ht="15" customHeight="1" x14ac:dyDescent="0.25"/>
    <row r="1093" s="7" customFormat="1" ht="15" customHeight="1" x14ac:dyDescent="0.25"/>
    <row r="1094" s="7" customFormat="1" ht="15" customHeight="1" x14ac:dyDescent="0.25"/>
    <row r="1095" s="7" customFormat="1" ht="15" customHeight="1" x14ac:dyDescent="0.25"/>
    <row r="1096" s="7" customFormat="1" ht="15" customHeight="1" x14ac:dyDescent="0.25"/>
    <row r="1097" s="7" customFormat="1" ht="15" customHeight="1" x14ac:dyDescent="0.25"/>
    <row r="1098" s="7" customFormat="1" ht="15" customHeight="1" x14ac:dyDescent="0.25"/>
    <row r="1099" s="7" customFormat="1" ht="15" customHeight="1" x14ac:dyDescent="0.25"/>
    <row r="1100" s="7" customFormat="1" ht="15" customHeight="1" x14ac:dyDescent="0.25"/>
    <row r="1101" s="7" customFormat="1" ht="15" customHeight="1" x14ac:dyDescent="0.25"/>
    <row r="1102" s="7" customFormat="1" ht="15" customHeight="1" x14ac:dyDescent="0.25"/>
    <row r="1103" s="7" customFormat="1" ht="15" customHeight="1" x14ac:dyDescent="0.25"/>
    <row r="1104" s="7" customFormat="1" ht="15" customHeight="1" x14ac:dyDescent="0.25"/>
    <row r="1105" s="7" customFormat="1" ht="15" customHeight="1" x14ac:dyDescent="0.25"/>
    <row r="1106" s="7" customFormat="1" ht="15" customHeight="1" x14ac:dyDescent="0.25"/>
    <row r="1107" s="7" customFormat="1" ht="15" customHeight="1" x14ac:dyDescent="0.25"/>
    <row r="1108" s="7" customFormat="1" ht="15" customHeight="1" x14ac:dyDescent="0.25"/>
    <row r="1109" s="7" customFormat="1" ht="15" customHeight="1" x14ac:dyDescent="0.25"/>
    <row r="1110" s="7" customFormat="1" ht="15" customHeight="1" x14ac:dyDescent="0.25"/>
    <row r="1111" s="7" customFormat="1" ht="15" customHeight="1" x14ac:dyDescent="0.25"/>
    <row r="1112" s="7" customFormat="1" ht="15" customHeight="1" x14ac:dyDescent="0.25"/>
    <row r="1113" s="7" customFormat="1" ht="15" customHeight="1" x14ac:dyDescent="0.25"/>
    <row r="1114" s="7" customFormat="1" ht="15" customHeight="1" x14ac:dyDescent="0.25"/>
    <row r="1115" s="7" customFormat="1" ht="15" customHeight="1" x14ac:dyDescent="0.25"/>
    <row r="1116" s="7" customFormat="1" ht="15" customHeight="1" x14ac:dyDescent="0.25"/>
    <row r="1117" s="7" customFormat="1" ht="15" customHeight="1" x14ac:dyDescent="0.25"/>
    <row r="1118" s="7" customFormat="1" ht="15" customHeight="1" x14ac:dyDescent="0.25"/>
    <row r="1119" s="7" customFormat="1" ht="15" customHeight="1" x14ac:dyDescent="0.25"/>
    <row r="1120" s="7" customFormat="1" ht="15" customHeight="1" x14ac:dyDescent="0.25"/>
    <row r="1121" s="7" customFormat="1" ht="15" customHeight="1" x14ac:dyDescent="0.25"/>
    <row r="1122" s="7" customFormat="1" ht="15" customHeight="1" x14ac:dyDescent="0.25"/>
    <row r="1123" s="7" customFormat="1" ht="15" customHeight="1" x14ac:dyDescent="0.25"/>
    <row r="1124" s="7" customFormat="1" ht="15" customHeight="1" x14ac:dyDescent="0.25"/>
    <row r="1125" s="7" customFormat="1" ht="15" customHeight="1" x14ac:dyDescent="0.25"/>
    <row r="1126" s="7" customFormat="1" ht="15" customHeight="1" x14ac:dyDescent="0.25"/>
    <row r="1127" s="7" customFormat="1" ht="15" customHeight="1" x14ac:dyDescent="0.25"/>
    <row r="1128" s="7" customFormat="1" ht="15" customHeight="1" x14ac:dyDescent="0.25"/>
    <row r="1129" s="7" customFormat="1" ht="15" customHeight="1" x14ac:dyDescent="0.25"/>
    <row r="1130" s="7" customFormat="1" ht="15" customHeight="1" x14ac:dyDescent="0.25"/>
    <row r="1131" s="7" customFormat="1" ht="15" customHeight="1" x14ac:dyDescent="0.25"/>
    <row r="1132" s="7" customFormat="1" ht="15" customHeight="1" x14ac:dyDescent="0.25"/>
    <row r="1133" s="7" customFormat="1" ht="15" customHeight="1" x14ac:dyDescent="0.25"/>
    <row r="1134" s="7" customFormat="1" ht="15" customHeight="1" x14ac:dyDescent="0.25"/>
    <row r="1135" s="7" customFormat="1" ht="15" customHeight="1" x14ac:dyDescent="0.25"/>
    <row r="1136" s="7" customFormat="1" ht="15" customHeight="1" x14ac:dyDescent="0.25"/>
    <row r="1137" s="7" customFormat="1" ht="15" customHeight="1" x14ac:dyDescent="0.25"/>
    <row r="1138" s="7" customFormat="1" ht="15" customHeight="1" x14ac:dyDescent="0.25"/>
    <row r="1139" s="7" customFormat="1" ht="15" customHeight="1" x14ac:dyDescent="0.25"/>
    <row r="1140" s="7" customFormat="1" ht="15" customHeight="1" x14ac:dyDescent="0.25"/>
    <row r="1141" s="7" customFormat="1" ht="15" customHeight="1" x14ac:dyDescent="0.25"/>
    <row r="1142" s="7" customFormat="1" ht="15" customHeight="1" x14ac:dyDescent="0.25"/>
    <row r="1143" s="7" customFormat="1" ht="15" customHeight="1" x14ac:dyDescent="0.25"/>
    <row r="1144" s="7" customFormat="1" ht="15" customHeight="1" x14ac:dyDescent="0.25"/>
    <row r="1145" s="7" customFormat="1" ht="15" customHeight="1" x14ac:dyDescent="0.25"/>
    <row r="1146" s="7" customFormat="1" ht="15" customHeight="1" x14ac:dyDescent="0.25"/>
    <row r="1147" s="7" customFormat="1" ht="15" customHeight="1" x14ac:dyDescent="0.25"/>
    <row r="1148" s="7" customFormat="1" ht="15" customHeight="1" x14ac:dyDescent="0.25"/>
    <row r="1149" s="7" customFormat="1" ht="15" customHeight="1" x14ac:dyDescent="0.25"/>
    <row r="1150" s="7" customFormat="1" ht="15" customHeight="1" x14ac:dyDescent="0.25"/>
    <row r="1151" s="7" customFormat="1" ht="15" customHeight="1" x14ac:dyDescent="0.25"/>
    <row r="1152" s="7" customFormat="1" ht="15" customHeight="1" x14ac:dyDescent="0.25"/>
    <row r="1153" s="7" customFormat="1" ht="15" customHeight="1" x14ac:dyDescent="0.25"/>
    <row r="1154" s="7" customFormat="1" ht="15" customHeight="1" x14ac:dyDescent="0.25"/>
    <row r="1155" s="7" customFormat="1" ht="15" customHeight="1" x14ac:dyDescent="0.25"/>
    <row r="1156" s="7" customFormat="1" ht="15" customHeight="1" x14ac:dyDescent="0.25"/>
    <row r="1157" s="7" customFormat="1" ht="15" customHeight="1" x14ac:dyDescent="0.25"/>
    <row r="1158" s="7" customFormat="1" ht="15" customHeight="1" x14ac:dyDescent="0.25"/>
    <row r="1159" s="7" customFormat="1" ht="15" customHeight="1" x14ac:dyDescent="0.25"/>
    <row r="1160" s="7" customFormat="1" ht="15" customHeight="1" x14ac:dyDescent="0.25"/>
    <row r="1161" s="7" customFormat="1" ht="15" customHeight="1" x14ac:dyDescent="0.25"/>
    <row r="1162" s="7" customFormat="1" ht="15" customHeight="1" x14ac:dyDescent="0.25"/>
    <row r="1163" s="7" customFormat="1" ht="15" customHeight="1" x14ac:dyDescent="0.25"/>
    <row r="1164" s="7" customFormat="1" ht="15" customHeight="1" x14ac:dyDescent="0.25"/>
    <row r="1165" s="7" customFormat="1" ht="15" customHeight="1" x14ac:dyDescent="0.25"/>
    <row r="1166" s="7" customFormat="1" ht="15" customHeight="1" x14ac:dyDescent="0.25"/>
    <row r="1167" s="7" customFormat="1" ht="15" customHeight="1" x14ac:dyDescent="0.25"/>
    <row r="1168" s="7" customFormat="1" ht="15" customHeight="1" x14ac:dyDescent="0.25"/>
    <row r="1169" s="7" customFormat="1" ht="15" customHeight="1" x14ac:dyDescent="0.25"/>
    <row r="1170" s="7" customFormat="1" ht="15" customHeight="1" x14ac:dyDescent="0.25"/>
    <row r="1171" s="7" customFormat="1" ht="15" customHeight="1" x14ac:dyDescent="0.25"/>
    <row r="1172" s="7" customFormat="1" ht="15" customHeight="1" x14ac:dyDescent="0.25"/>
    <row r="1173" s="7" customFormat="1" ht="15" customHeight="1" x14ac:dyDescent="0.25"/>
    <row r="1174" s="7" customFormat="1" ht="15" customHeight="1" x14ac:dyDescent="0.25"/>
    <row r="1175" s="7" customFormat="1" ht="15" customHeight="1" x14ac:dyDescent="0.25"/>
    <row r="1176" s="7" customFormat="1" ht="15" customHeight="1" x14ac:dyDescent="0.25"/>
    <row r="1177" s="7" customFormat="1" ht="15" customHeight="1" x14ac:dyDescent="0.25"/>
    <row r="1178" s="7" customFormat="1" ht="15" customHeight="1" x14ac:dyDescent="0.25"/>
    <row r="1179" s="7" customFormat="1" ht="15" customHeight="1" x14ac:dyDescent="0.25"/>
    <row r="1180" s="7" customFormat="1" ht="15" customHeight="1" x14ac:dyDescent="0.25"/>
    <row r="1181" s="7" customFormat="1" ht="15" customHeight="1" x14ac:dyDescent="0.25"/>
    <row r="1182" s="7" customFormat="1" ht="15" customHeight="1" x14ac:dyDescent="0.25"/>
    <row r="1183" s="7" customFormat="1" ht="15" customHeight="1" x14ac:dyDescent="0.25"/>
    <row r="1184" s="7" customFormat="1" ht="15" customHeight="1" x14ac:dyDescent="0.25"/>
    <row r="1185" s="7" customFormat="1" ht="15" customHeight="1" x14ac:dyDescent="0.25"/>
    <row r="1186" s="7" customFormat="1" ht="15" customHeight="1" x14ac:dyDescent="0.25"/>
    <row r="1187" s="7" customFormat="1" ht="15" customHeight="1" x14ac:dyDescent="0.25"/>
    <row r="1188" s="7" customFormat="1" ht="15" customHeight="1" x14ac:dyDescent="0.25"/>
    <row r="1189" s="7" customFormat="1" ht="15" customHeight="1" x14ac:dyDescent="0.25"/>
    <row r="1190" s="7" customFormat="1" ht="15" customHeight="1" x14ac:dyDescent="0.25"/>
    <row r="1191" s="7" customFormat="1" ht="15" customHeight="1" x14ac:dyDescent="0.25"/>
    <row r="1192" s="7" customFormat="1" ht="15" customHeight="1" x14ac:dyDescent="0.25"/>
    <row r="1193" s="7" customFormat="1" ht="15" customHeight="1" x14ac:dyDescent="0.25"/>
    <row r="1194" s="7" customFormat="1" ht="15" customHeight="1" x14ac:dyDescent="0.25"/>
    <row r="1195" s="7" customFormat="1" ht="15" customHeight="1" x14ac:dyDescent="0.25"/>
    <row r="1196" s="7" customFormat="1" ht="15" customHeight="1" x14ac:dyDescent="0.25"/>
    <row r="1197" s="7" customFormat="1" ht="15" customHeight="1" x14ac:dyDescent="0.25"/>
    <row r="1198" s="7" customFormat="1" ht="15" customHeight="1" x14ac:dyDescent="0.25"/>
    <row r="1199" s="7" customFormat="1" ht="15" customHeight="1" x14ac:dyDescent="0.25"/>
    <row r="1200" s="7" customFormat="1" ht="15" customHeight="1" x14ac:dyDescent="0.25"/>
    <row r="1201" s="7" customFormat="1" ht="15" customHeight="1" x14ac:dyDescent="0.25"/>
    <row r="1202" s="7" customFormat="1" ht="15" customHeight="1" x14ac:dyDescent="0.25"/>
    <row r="1203" s="7" customFormat="1" ht="15" customHeight="1" x14ac:dyDescent="0.25"/>
    <row r="1204" s="7" customFormat="1" ht="15" customHeight="1" x14ac:dyDescent="0.25"/>
    <row r="1205" s="7" customFormat="1" ht="15" customHeight="1" x14ac:dyDescent="0.25"/>
    <row r="1206" s="7" customFormat="1" ht="15" customHeight="1" x14ac:dyDescent="0.25"/>
    <row r="1207" s="7" customFormat="1" ht="15" customHeight="1" x14ac:dyDescent="0.25"/>
    <row r="1208" s="7" customFormat="1" ht="15" customHeight="1" x14ac:dyDescent="0.25"/>
    <row r="1209" s="7" customFormat="1" ht="15" customHeight="1" x14ac:dyDescent="0.25"/>
    <row r="1210" s="7" customFormat="1" ht="15" customHeight="1" x14ac:dyDescent="0.25"/>
    <row r="1211" s="7" customFormat="1" ht="15" customHeight="1" x14ac:dyDescent="0.25"/>
    <row r="1212" s="7" customFormat="1" ht="15" customHeight="1" x14ac:dyDescent="0.25"/>
    <row r="1213" s="7" customFormat="1" ht="15" customHeight="1" x14ac:dyDescent="0.25"/>
    <row r="1214" s="7" customFormat="1" ht="15" customHeight="1" x14ac:dyDescent="0.25"/>
    <row r="1215" s="7" customFormat="1" ht="15" customHeight="1" x14ac:dyDescent="0.25"/>
    <row r="1216" s="7" customFormat="1" ht="15" customHeight="1" x14ac:dyDescent="0.25"/>
    <row r="1217" s="7" customFormat="1" ht="15" customHeight="1" x14ac:dyDescent="0.25"/>
    <row r="1218" s="7" customFormat="1" ht="15" customHeight="1" x14ac:dyDescent="0.25"/>
    <row r="1219" s="7" customFormat="1" ht="15" customHeight="1" x14ac:dyDescent="0.25"/>
    <row r="1220" s="7" customFormat="1" ht="15" customHeight="1" x14ac:dyDescent="0.25"/>
    <row r="1221" s="7" customFormat="1" ht="15" customHeight="1" x14ac:dyDescent="0.25"/>
    <row r="1222" s="7" customFormat="1" ht="15" customHeight="1" x14ac:dyDescent="0.25"/>
    <row r="1223" s="7" customFormat="1" ht="15" customHeight="1" x14ac:dyDescent="0.25"/>
    <row r="1224" s="7" customFormat="1" ht="15" customHeight="1" x14ac:dyDescent="0.25"/>
    <row r="1225" s="7" customFormat="1" ht="15" customHeight="1" x14ac:dyDescent="0.25"/>
    <row r="1226" s="7" customFormat="1" ht="15" customHeight="1" x14ac:dyDescent="0.25"/>
    <row r="1227" s="7" customFormat="1" ht="15" customHeight="1" x14ac:dyDescent="0.25"/>
    <row r="1228" s="7" customFormat="1" ht="15" customHeight="1" x14ac:dyDescent="0.25"/>
    <row r="1229" s="7" customFormat="1" ht="15" customHeight="1" x14ac:dyDescent="0.25"/>
    <row r="1230" s="7" customFormat="1" ht="15" customHeight="1" x14ac:dyDescent="0.25"/>
    <row r="1231" s="7" customFormat="1" ht="15" customHeight="1" x14ac:dyDescent="0.25"/>
    <row r="1232" s="7" customFormat="1" ht="15" customHeight="1" x14ac:dyDescent="0.25"/>
    <row r="1233" s="7" customFormat="1" ht="15" customHeight="1" x14ac:dyDescent="0.25"/>
    <row r="1234" s="7" customFormat="1" ht="15" customHeight="1" x14ac:dyDescent="0.25"/>
    <row r="1235" s="7" customFormat="1" ht="15" customHeight="1" x14ac:dyDescent="0.25"/>
    <row r="1236" s="7" customFormat="1" ht="15" customHeight="1" x14ac:dyDescent="0.25"/>
    <row r="1237" s="7" customFormat="1" ht="15" customHeight="1" x14ac:dyDescent="0.25"/>
    <row r="1238" s="7" customFormat="1" ht="15" customHeight="1" x14ac:dyDescent="0.25"/>
    <row r="1239" s="7" customFormat="1" ht="15" customHeight="1" x14ac:dyDescent="0.25"/>
    <row r="1240" s="7" customFormat="1" ht="15" customHeight="1" x14ac:dyDescent="0.25"/>
    <row r="1241" s="7" customFormat="1" ht="15" customHeight="1" x14ac:dyDescent="0.25"/>
    <row r="1242" s="7" customFormat="1" ht="15" customHeight="1" x14ac:dyDescent="0.25"/>
    <row r="1243" s="7" customFormat="1" ht="15" customHeight="1" x14ac:dyDescent="0.25"/>
    <row r="1244" s="7" customFormat="1" ht="15" customHeight="1" x14ac:dyDescent="0.25"/>
    <row r="1245" s="7" customFormat="1" ht="15" customHeight="1" x14ac:dyDescent="0.25"/>
    <row r="1246" s="7" customFormat="1" ht="15" customHeight="1" x14ac:dyDescent="0.25"/>
    <row r="1247" s="7" customFormat="1" ht="15" customHeight="1" x14ac:dyDescent="0.25"/>
    <row r="1248" s="7" customFormat="1" ht="15" customHeight="1" x14ac:dyDescent="0.25"/>
    <row r="1249" s="7" customFormat="1" ht="15" customHeight="1" x14ac:dyDescent="0.25"/>
    <row r="1250" s="7" customFormat="1" ht="15" customHeight="1" x14ac:dyDescent="0.25"/>
    <row r="1251" s="7" customFormat="1" ht="15" customHeight="1" x14ac:dyDescent="0.25"/>
    <row r="1252" s="7" customFormat="1" ht="15" customHeight="1" x14ac:dyDescent="0.25"/>
    <row r="1253" s="7" customFormat="1" ht="15" customHeight="1" x14ac:dyDescent="0.25"/>
    <row r="1254" s="7" customFormat="1" ht="15" customHeight="1" x14ac:dyDescent="0.25"/>
    <row r="1255" s="7" customFormat="1" ht="15" customHeight="1" x14ac:dyDescent="0.25"/>
    <row r="1256" s="7" customFormat="1" ht="15" customHeight="1" x14ac:dyDescent="0.25"/>
    <row r="1257" s="7" customFormat="1" ht="15" customHeight="1" x14ac:dyDescent="0.25"/>
    <row r="1258" s="7" customFormat="1" ht="15" customHeight="1" x14ac:dyDescent="0.25"/>
    <row r="1259" s="7" customFormat="1" ht="15" customHeight="1" x14ac:dyDescent="0.25"/>
    <row r="1260" s="7" customFormat="1" ht="15" customHeight="1" x14ac:dyDescent="0.25"/>
    <row r="1261" s="7" customFormat="1" ht="15" customHeight="1" x14ac:dyDescent="0.25"/>
    <row r="1262" s="7" customFormat="1" ht="15" customHeight="1" x14ac:dyDescent="0.25"/>
    <row r="1263" s="7" customFormat="1" ht="15" customHeight="1" x14ac:dyDescent="0.25"/>
    <row r="1264" s="7" customFormat="1" ht="15" customHeight="1" x14ac:dyDescent="0.25"/>
    <row r="1265" s="7" customFormat="1" ht="15" customHeight="1" x14ac:dyDescent="0.25"/>
    <row r="1266" s="7" customFormat="1" ht="15" customHeight="1" x14ac:dyDescent="0.25"/>
    <row r="1267" s="7" customFormat="1" ht="15" customHeight="1" x14ac:dyDescent="0.25"/>
    <row r="1268" s="7" customFormat="1" ht="15" customHeight="1" x14ac:dyDescent="0.25"/>
    <row r="1269" s="7" customFormat="1" ht="15" customHeight="1" x14ac:dyDescent="0.25"/>
    <row r="1270" s="7" customFormat="1" ht="15" customHeight="1" x14ac:dyDescent="0.25"/>
    <row r="1271" s="7" customFormat="1" ht="15" customHeight="1" x14ac:dyDescent="0.25"/>
    <row r="1272" s="7" customFormat="1" ht="15" customHeight="1" x14ac:dyDescent="0.25"/>
    <row r="1273" s="7" customFormat="1" ht="15" customHeight="1" x14ac:dyDescent="0.25"/>
    <row r="1274" s="7" customFormat="1" ht="15" customHeight="1" x14ac:dyDescent="0.25"/>
    <row r="1275" s="7" customFormat="1" ht="15" customHeight="1" x14ac:dyDescent="0.25"/>
    <row r="1276" s="7" customFormat="1" ht="15" customHeight="1" x14ac:dyDescent="0.25"/>
    <row r="1277" s="7" customFormat="1" ht="15" customHeight="1" x14ac:dyDescent="0.25"/>
    <row r="1278" s="7" customFormat="1" ht="15" customHeight="1" x14ac:dyDescent="0.25"/>
    <row r="1279" s="7" customFormat="1" ht="15" customHeight="1" x14ac:dyDescent="0.25"/>
    <row r="1280" s="7" customFormat="1" ht="15" customHeight="1" x14ac:dyDescent="0.25"/>
    <row r="1281" s="7" customFormat="1" ht="15" customHeight="1" x14ac:dyDescent="0.25"/>
    <row r="1282" s="7" customFormat="1" ht="15" customHeight="1" x14ac:dyDescent="0.25"/>
    <row r="1283" s="7" customFormat="1" ht="15" customHeight="1" x14ac:dyDescent="0.25"/>
    <row r="1284" s="7" customFormat="1" ht="15" customHeight="1" x14ac:dyDescent="0.25"/>
    <row r="1285" s="7" customFormat="1" ht="15" customHeight="1" x14ac:dyDescent="0.25"/>
    <row r="1286" s="7" customFormat="1" ht="15" customHeight="1" x14ac:dyDescent="0.25"/>
    <row r="1287" s="7" customFormat="1" ht="15" customHeight="1" x14ac:dyDescent="0.25"/>
    <row r="1288" s="7" customFormat="1" ht="15" customHeight="1" x14ac:dyDescent="0.25"/>
    <row r="1289" s="7" customFormat="1" ht="15" customHeight="1" x14ac:dyDescent="0.25"/>
    <row r="1290" s="7" customFormat="1" ht="15" customHeight="1" x14ac:dyDescent="0.25"/>
    <row r="1291" s="7" customFormat="1" ht="15" customHeight="1" x14ac:dyDescent="0.25"/>
    <row r="1292" s="7" customFormat="1" ht="15" customHeight="1" x14ac:dyDescent="0.25"/>
    <row r="1293" s="7" customFormat="1" ht="15" customHeight="1" x14ac:dyDescent="0.25"/>
    <row r="1294" s="7" customFormat="1" ht="15" customHeight="1" x14ac:dyDescent="0.25"/>
    <row r="1295" s="7" customFormat="1" ht="15" customHeight="1" x14ac:dyDescent="0.25"/>
    <row r="1296" s="7" customFormat="1" ht="15" customHeight="1" x14ac:dyDescent="0.25"/>
    <row r="1297" s="7" customFormat="1" ht="15" customHeight="1" x14ac:dyDescent="0.25"/>
    <row r="1298" s="7" customFormat="1" ht="15" customHeight="1" x14ac:dyDescent="0.25"/>
    <row r="1299" s="7" customFormat="1" ht="15" customHeight="1" x14ac:dyDescent="0.25"/>
    <row r="1300" s="7" customFormat="1" ht="15" customHeight="1" x14ac:dyDescent="0.25"/>
    <row r="1301" s="7" customFormat="1" ht="15" customHeight="1" x14ac:dyDescent="0.25"/>
    <row r="1302" s="7" customFormat="1" ht="15" customHeight="1" x14ac:dyDescent="0.25"/>
    <row r="1303" s="7" customFormat="1" ht="15" customHeight="1" x14ac:dyDescent="0.25"/>
    <row r="1304" s="7" customFormat="1" ht="15" customHeight="1" x14ac:dyDescent="0.25"/>
    <row r="1305" s="7" customFormat="1" ht="15" customHeight="1" x14ac:dyDescent="0.25"/>
    <row r="1306" s="7" customFormat="1" ht="15" customHeight="1" x14ac:dyDescent="0.25"/>
    <row r="1307" s="7" customFormat="1" ht="15" customHeight="1" x14ac:dyDescent="0.25"/>
    <row r="1308" s="7" customFormat="1" ht="15" customHeight="1" x14ac:dyDescent="0.25"/>
    <row r="1309" s="7" customFormat="1" ht="15" customHeight="1" x14ac:dyDescent="0.25"/>
    <row r="1310" s="7" customFormat="1" ht="15" customHeight="1" x14ac:dyDescent="0.25"/>
    <row r="1311" s="7" customFormat="1" ht="15" customHeight="1" x14ac:dyDescent="0.25"/>
    <row r="1312" s="7" customFormat="1" ht="15" customHeight="1" x14ac:dyDescent="0.25"/>
    <row r="1313" s="7" customFormat="1" ht="15" customHeight="1" x14ac:dyDescent="0.25"/>
    <row r="1314" s="7" customFormat="1" ht="15" customHeight="1" x14ac:dyDescent="0.25"/>
    <row r="1315" s="7" customFormat="1" ht="15" customHeight="1" x14ac:dyDescent="0.25"/>
    <row r="1316" s="7" customFormat="1" ht="15" customHeight="1" x14ac:dyDescent="0.25"/>
    <row r="1317" s="7" customFormat="1" ht="15" customHeight="1" x14ac:dyDescent="0.25"/>
    <row r="1318" s="7" customFormat="1" ht="15" customHeight="1" x14ac:dyDescent="0.25"/>
    <row r="1319" s="7" customFormat="1" ht="15" customHeight="1" x14ac:dyDescent="0.25"/>
    <row r="1320" s="7" customFormat="1" ht="15" customHeight="1" x14ac:dyDescent="0.25"/>
    <row r="1321" s="7" customFormat="1" ht="15" customHeight="1" x14ac:dyDescent="0.25"/>
    <row r="1322" s="7" customFormat="1" ht="15" customHeight="1" x14ac:dyDescent="0.25"/>
    <row r="1323" s="7" customFormat="1" ht="15" customHeight="1" x14ac:dyDescent="0.25"/>
    <row r="1324" s="7" customFormat="1" ht="15" customHeight="1" x14ac:dyDescent="0.25"/>
    <row r="1325" s="7" customFormat="1" ht="15" customHeight="1" x14ac:dyDescent="0.25"/>
    <row r="1326" s="7" customFormat="1" ht="15" customHeight="1" x14ac:dyDescent="0.25"/>
    <row r="1327" s="7" customFormat="1" ht="15" customHeight="1" x14ac:dyDescent="0.25"/>
    <row r="1328" s="7" customFormat="1" ht="15" customHeight="1" x14ac:dyDescent="0.25"/>
    <row r="1329" s="7" customFormat="1" ht="15" customHeight="1" x14ac:dyDescent="0.25"/>
    <row r="1330" s="7" customFormat="1" ht="15" customHeight="1" x14ac:dyDescent="0.25"/>
    <row r="1331" s="7" customFormat="1" ht="15" customHeight="1" x14ac:dyDescent="0.25"/>
    <row r="1332" s="7" customFormat="1" ht="15" customHeight="1" x14ac:dyDescent="0.25"/>
    <row r="1333" s="7" customFormat="1" ht="15" customHeight="1" x14ac:dyDescent="0.25"/>
    <row r="1334" s="7" customFormat="1" ht="15" customHeight="1" x14ac:dyDescent="0.25"/>
    <row r="1335" s="7" customFormat="1" ht="15" customHeight="1" x14ac:dyDescent="0.25"/>
    <row r="1336" s="7" customFormat="1" ht="15" customHeight="1" x14ac:dyDescent="0.25"/>
    <row r="1337" s="7" customFormat="1" ht="15" customHeight="1" x14ac:dyDescent="0.25"/>
    <row r="1338" s="7" customFormat="1" ht="15" customHeight="1" x14ac:dyDescent="0.25"/>
    <row r="1339" s="7" customFormat="1" ht="15" customHeight="1" x14ac:dyDescent="0.25"/>
    <row r="1340" s="7" customFormat="1" ht="15" customHeight="1" x14ac:dyDescent="0.25"/>
    <row r="1341" s="7" customFormat="1" ht="15" customHeight="1" x14ac:dyDescent="0.25"/>
    <row r="1342" s="7" customFormat="1" ht="15" customHeight="1" x14ac:dyDescent="0.25"/>
    <row r="1343" s="7" customFormat="1" ht="15" customHeight="1" x14ac:dyDescent="0.25"/>
    <row r="1344" s="7" customFormat="1" ht="15" customHeight="1" x14ac:dyDescent="0.25"/>
    <row r="1345" s="7" customFormat="1" ht="15" customHeight="1" x14ac:dyDescent="0.25"/>
    <row r="1346" s="7" customFormat="1" ht="15" customHeight="1" x14ac:dyDescent="0.25"/>
    <row r="1347" s="7" customFormat="1" ht="15" customHeight="1" x14ac:dyDescent="0.25"/>
    <row r="1348" s="7" customFormat="1" ht="15" customHeight="1" x14ac:dyDescent="0.25"/>
    <row r="1349" s="7" customFormat="1" ht="15" customHeight="1" x14ac:dyDescent="0.25"/>
    <row r="1350" s="7" customFormat="1" ht="15" customHeight="1" x14ac:dyDescent="0.25"/>
    <row r="1351" s="7" customFormat="1" ht="15" customHeight="1" x14ac:dyDescent="0.25"/>
    <row r="1352" s="7" customFormat="1" ht="15" customHeight="1" x14ac:dyDescent="0.25"/>
    <row r="1353" s="7" customFormat="1" ht="15" customHeight="1" x14ac:dyDescent="0.25"/>
    <row r="1354" s="7" customFormat="1" ht="15" customHeight="1" x14ac:dyDescent="0.25"/>
    <row r="1355" s="7" customFormat="1" ht="15" customHeight="1" x14ac:dyDescent="0.25"/>
    <row r="1356" s="7" customFormat="1" ht="15" customHeight="1" x14ac:dyDescent="0.25"/>
    <row r="1357" s="7" customFormat="1" ht="15" customHeight="1" x14ac:dyDescent="0.25"/>
    <row r="1358" s="7" customFormat="1" ht="15" customHeight="1" x14ac:dyDescent="0.25"/>
    <row r="1359" s="7" customFormat="1" ht="15" customHeight="1" x14ac:dyDescent="0.25"/>
    <row r="1360" s="7" customFormat="1" ht="15" customHeight="1" x14ac:dyDescent="0.25"/>
    <row r="1361" s="7" customFormat="1" ht="15" customHeight="1" x14ac:dyDescent="0.25"/>
    <row r="1362" s="7" customFormat="1" ht="15" customHeight="1" x14ac:dyDescent="0.25"/>
    <row r="1363" s="7" customFormat="1" ht="15" customHeight="1" x14ac:dyDescent="0.25"/>
    <row r="1364" s="7" customFormat="1" ht="15" customHeight="1" x14ac:dyDescent="0.25"/>
    <row r="1365" s="7" customFormat="1" ht="15" customHeight="1" x14ac:dyDescent="0.25"/>
    <row r="1366" s="7" customFormat="1" ht="15" customHeight="1" x14ac:dyDescent="0.25"/>
    <row r="1367" s="7" customFormat="1" ht="15" customHeight="1" x14ac:dyDescent="0.25"/>
    <row r="1368" s="7" customFormat="1" ht="15" customHeight="1" x14ac:dyDescent="0.25"/>
    <row r="1369" s="7" customFormat="1" ht="15" customHeight="1" x14ac:dyDescent="0.25"/>
    <row r="1370" s="7" customFormat="1" ht="15" customHeight="1" x14ac:dyDescent="0.25"/>
    <row r="1371" s="7" customFormat="1" ht="15" customHeight="1" x14ac:dyDescent="0.25"/>
    <row r="1372" s="7" customFormat="1" ht="15" customHeight="1" x14ac:dyDescent="0.25"/>
    <row r="1373" s="7" customFormat="1" ht="15" customHeight="1" x14ac:dyDescent="0.25"/>
    <row r="1374" s="7" customFormat="1" ht="15" customHeight="1" x14ac:dyDescent="0.25"/>
    <row r="1375" s="7" customFormat="1" ht="15" customHeight="1" x14ac:dyDescent="0.25"/>
    <row r="1376" s="7" customFormat="1" ht="15" customHeight="1" x14ac:dyDescent="0.25"/>
    <row r="1377" s="7" customFormat="1" ht="15" customHeight="1" x14ac:dyDescent="0.25"/>
    <row r="1378" s="7" customFormat="1" ht="15" customHeight="1" x14ac:dyDescent="0.25"/>
    <row r="1379" s="7" customFormat="1" ht="15" customHeight="1" x14ac:dyDescent="0.25"/>
    <row r="1380" s="7" customFormat="1" ht="15" customHeight="1" x14ac:dyDescent="0.25"/>
    <row r="1381" s="7" customFormat="1" ht="15" customHeight="1" x14ac:dyDescent="0.25"/>
    <row r="1382" s="7" customFormat="1" ht="15" customHeight="1" x14ac:dyDescent="0.25"/>
    <row r="1383" s="7" customFormat="1" ht="15" customHeight="1" x14ac:dyDescent="0.25"/>
    <row r="1384" s="7" customFormat="1" ht="15" customHeight="1" x14ac:dyDescent="0.25"/>
    <row r="1385" s="7" customFormat="1" ht="15" customHeight="1" x14ac:dyDescent="0.25"/>
    <row r="1386" s="7" customFormat="1" ht="15" customHeight="1" x14ac:dyDescent="0.25"/>
    <row r="1387" s="7" customFormat="1" ht="15" customHeight="1" x14ac:dyDescent="0.25"/>
    <row r="1388" s="7" customFormat="1" ht="15" customHeight="1" x14ac:dyDescent="0.25"/>
    <row r="1389" s="7" customFormat="1" ht="15" customHeight="1" x14ac:dyDescent="0.25"/>
    <row r="1390" s="7" customFormat="1" ht="15" customHeight="1" x14ac:dyDescent="0.25"/>
    <row r="1391" s="7" customFormat="1" ht="15" customHeight="1" x14ac:dyDescent="0.25"/>
    <row r="1392" s="7" customFormat="1" ht="15" customHeight="1" x14ac:dyDescent="0.25"/>
    <row r="1393" s="7" customFormat="1" ht="15" customHeight="1" x14ac:dyDescent="0.25"/>
    <row r="1394" s="7" customFormat="1" ht="15" customHeight="1" x14ac:dyDescent="0.25"/>
    <row r="1395" s="7" customFormat="1" ht="15" customHeight="1" x14ac:dyDescent="0.25"/>
    <row r="1396" s="7" customFormat="1" ht="15" customHeight="1" x14ac:dyDescent="0.25"/>
    <row r="1397" s="7" customFormat="1" ht="15" customHeight="1" x14ac:dyDescent="0.25"/>
    <row r="1398" s="7" customFormat="1" ht="15" customHeight="1" x14ac:dyDescent="0.25"/>
    <row r="1399" s="7" customFormat="1" ht="15" customHeight="1" x14ac:dyDescent="0.25"/>
    <row r="1400" s="7" customFormat="1" ht="15" customHeight="1" x14ac:dyDescent="0.25"/>
    <row r="1401" s="7" customFormat="1" ht="15" customHeight="1" x14ac:dyDescent="0.25"/>
    <row r="1402" s="7" customFormat="1" ht="15" customHeight="1" x14ac:dyDescent="0.25"/>
    <row r="1403" s="7" customFormat="1" ht="15" customHeight="1" x14ac:dyDescent="0.25"/>
    <row r="1404" s="7" customFormat="1" ht="15" customHeight="1" x14ac:dyDescent="0.25"/>
    <row r="1405" s="7" customFormat="1" ht="15" customHeight="1" x14ac:dyDescent="0.25"/>
    <row r="1406" s="7" customFormat="1" ht="15" customHeight="1" x14ac:dyDescent="0.25"/>
    <row r="1407" s="7" customFormat="1" ht="15" customHeight="1" x14ac:dyDescent="0.25"/>
    <row r="1408" s="7" customFormat="1" ht="15" customHeight="1" x14ac:dyDescent="0.25"/>
    <row r="1409" s="7" customFormat="1" ht="15" customHeight="1" x14ac:dyDescent="0.25"/>
    <row r="1410" s="7" customFormat="1" ht="15" customHeight="1" x14ac:dyDescent="0.25"/>
    <row r="1411" s="7" customFormat="1" ht="15" customHeight="1" x14ac:dyDescent="0.25"/>
    <row r="1412" s="7" customFormat="1" ht="15" customHeight="1" x14ac:dyDescent="0.25"/>
    <row r="1413" s="7" customFormat="1" ht="15" customHeight="1" x14ac:dyDescent="0.25"/>
    <row r="1414" s="7" customFormat="1" ht="15" customHeight="1" x14ac:dyDescent="0.25"/>
    <row r="1415" s="7" customFormat="1" ht="15" customHeight="1" x14ac:dyDescent="0.25"/>
    <row r="1416" s="7" customFormat="1" ht="15" customHeight="1" x14ac:dyDescent="0.25"/>
    <row r="1417" s="7" customFormat="1" ht="15" customHeight="1" x14ac:dyDescent="0.25"/>
    <row r="1418" s="7" customFormat="1" ht="15" customHeight="1" x14ac:dyDescent="0.25"/>
    <row r="1419" s="7" customFormat="1" ht="15" customHeight="1" x14ac:dyDescent="0.25"/>
    <row r="1420" s="7" customFormat="1" ht="15" customHeight="1" x14ac:dyDescent="0.25"/>
    <row r="1421" s="7" customFormat="1" ht="15" customHeight="1" x14ac:dyDescent="0.25"/>
    <row r="1422" s="7" customFormat="1" ht="15" customHeight="1" x14ac:dyDescent="0.25"/>
    <row r="1423" s="7" customFormat="1" ht="15" customHeight="1" x14ac:dyDescent="0.25"/>
    <row r="1424" s="7" customFormat="1" ht="15" customHeight="1" x14ac:dyDescent="0.25"/>
    <row r="1425" s="7" customFormat="1" ht="15" customHeight="1" x14ac:dyDescent="0.25"/>
    <row r="1426" s="7" customFormat="1" ht="15" customHeight="1" x14ac:dyDescent="0.25"/>
    <row r="1427" s="7" customFormat="1" ht="15" customHeight="1" x14ac:dyDescent="0.25"/>
    <row r="1428" s="7" customFormat="1" ht="15" customHeight="1" x14ac:dyDescent="0.25"/>
    <row r="1429" s="7" customFormat="1" ht="15" customHeight="1" x14ac:dyDescent="0.25"/>
    <row r="1430" s="7" customFormat="1" ht="15" customHeight="1" x14ac:dyDescent="0.25"/>
    <row r="1431" s="7" customFormat="1" ht="15" customHeight="1" x14ac:dyDescent="0.25"/>
    <row r="1432" s="7" customFormat="1" ht="15" customHeight="1" x14ac:dyDescent="0.25"/>
    <row r="1433" s="7" customFormat="1" ht="15" customHeight="1" x14ac:dyDescent="0.25"/>
    <row r="1434" s="7" customFormat="1" ht="15" customHeight="1" x14ac:dyDescent="0.25"/>
    <row r="1435" s="7" customFormat="1" ht="15" customHeight="1" x14ac:dyDescent="0.25"/>
    <row r="1436" s="7" customFormat="1" ht="15" customHeight="1" x14ac:dyDescent="0.25"/>
    <row r="1437" s="7" customFormat="1" ht="15" customHeight="1" x14ac:dyDescent="0.25"/>
    <row r="1438" s="7" customFormat="1" ht="15" customHeight="1" x14ac:dyDescent="0.25"/>
    <row r="1439" s="7" customFormat="1" ht="15" customHeight="1" x14ac:dyDescent="0.25"/>
    <row r="1440" s="7" customFormat="1" ht="15" customHeight="1" x14ac:dyDescent="0.25"/>
    <row r="1441" s="7" customFormat="1" ht="15" customHeight="1" x14ac:dyDescent="0.25"/>
    <row r="1442" s="7" customFormat="1" ht="15" customHeight="1" x14ac:dyDescent="0.25"/>
    <row r="1443" s="7" customFormat="1" ht="15" customHeight="1" x14ac:dyDescent="0.25"/>
    <row r="1444" s="7" customFormat="1" ht="15" customHeight="1" x14ac:dyDescent="0.25"/>
    <row r="1445" s="7" customFormat="1" ht="15" customHeight="1" x14ac:dyDescent="0.25"/>
    <row r="1446" s="7" customFormat="1" ht="15" customHeight="1" x14ac:dyDescent="0.25"/>
    <row r="1447" s="7" customFormat="1" ht="15" customHeight="1" x14ac:dyDescent="0.25"/>
    <row r="1448" s="7" customFormat="1" ht="15" customHeight="1" x14ac:dyDescent="0.25"/>
    <row r="1449" s="7" customFormat="1" ht="15" customHeight="1" x14ac:dyDescent="0.25"/>
    <row r="1450" s="7" customFormat="1" ht="15" customHeight="1" x14ac:dyDescent="0.25"/>
    <row r="1451" s="7" customFormat="1" ht="15" customHeight="1" x14ac:dyDescent="0.25"/>
    <row r="1452" s="7" customFormat="1" ht="15" customHeight="1" x14ac:dyDescent="0.25"/>
    <row r="1453" s="7" customFormat="1" ht="15" customHeight="1" x14ac:dyDescent="0.25"/>
    <row r="1454" s="7" customFormat="1" ht="15" customHeight="1" x14ac:dyDescent="0.25"/>
    <row r="1455" s="7" customFormat="1" ht="15" customHeight="1" x14ac:dyDescent="0.25"/>
    <row r="1456" s="7" customFormat="1" ht="15" customHeight="1" x14ac:dyDescent="0.25"/>
    <row r="1457" s="7" customFormat="1" ht="15" customHeight="1" x14ac:dyDescent="0.25"/>
    <row r="1458" s="7" customFormat="1" ht="15" customHeight="1" x14ac:dyDescent="0.25"/>
    <row r="1459" s="7" customFormat="1" ht="15" customHeight="1" x14ac:dyDescent="0.25"/>
    <row r="1460" s="7" customFormat="1" ht="15" customHeight="1" x14ac:dyDescent="0.25"/>
    <row r="1461" s="7" customFormat="1" ht="15" customHeight="1" x14ac:dyDescent="0.25"/>
    <row r="1462" s="7" customFormat="1" ht="15" customHeight="1" x14ac:dyDescent="0.25"/>
    <row r="1463" s="7" customFormat="1" ht="15" customHeight="1" x14ac:dyDescent="0.25"/>
    <row r="1464" s="7" customFormat="1" ht="15" customHeight="1" x14ac:dyDescent="0.25"/>
    <row r="1465" s="7" customFormat="1" ht="15" customHeight="1" x14ac:dyDescent="0.25"/>
    <row r="1466" s="7" customFormat="1" ht="15" customHeight="1" x14ac:dyDescent="0.25"/>
    <row r="1467" s="7" customFormat="1" ht="15" customHeight="1" x14ac:dyDescent="0.25"/>
    <row r="1468" s="7" customFormat="1" ht="15" customHeight="1" x14ac:dyDescent="0.25"/>
    <row r="1469" s="7" customFormat="1" ht="15" customHeight="1" x14ac:dyDescent="0.25"/>
    <row r="1470" s="7" customFormat="1" ht="15" customHeight="1" x14ac:dyDescent="0.25"/>
    <row r="1471" s="7" customFormat="1" ht="15" customHeight="1" x14ac:dyDescent="0.25"/>
    <row r="1472" s="7" customFormat="1" ht="15" customHeight="1" x14ac:dyDescent="0.25"/>
    <row r="1473" s="7" customFormat="1" ht="15" customHeight="1" x14ac:dyDescent="0.25"/>
    <row r="1474" s="7" customFormat="1" ht="15" customHeight="1" x14ac:dyDescent="0.25"/>
    <row r="1475" s="7" customFormat="1" ht="15" customHeight="1" x14ac:dyDescent="0.25"/>
    <row r="1476" s="7" customFormat="1" ht="15" customHeight="1" x14ac:dyDescent="0.25"/>
    <row r="1477" s="7" customFormat="1" ht="15" customHeight="1" x14ac:dyDescent="0.25"/>
    <row r="1478" s="7" customFormat="1" ht="15" customHeight="1" x14ac:dyDescent="0.25"/>
    <row r="1479" s="7" customFormat="1" ht="15" customHeight="1" x14ac:dyDescent="0.25"/>
    <row r="1480" s="7" customFormat="1" ht="15" customHeight="1" x14ac:dyDescent="0.25"/>
    <row r="1481" s="7" customFormat="1" ht="15" customHeight="1" x14ac:dyDescent="0.25"/>
    <row r="1482" s="7" customFormat="1" ht="15" customHeight="1" x14ac:dyDescent="0.25"/>
    <row r="1483" s="7" customFormat="1" ht="15" customHeight="1" x14ac:dyDescent="0.25"/>
    <row r="1484" s="7" customFormat="1" ht="15" customHeight="1" x14ac:dyDescent="0.25"/>
    <row r="1485" s="7" customFormat="1" ht="15" customHeight="1" x14ac:dyDescent="0.25"/>
    <row r="1486" s="7" customFormat="1" ht="15" customHeight="1" x14ac:dyDescent="0.25"/>
    <row r="1487" s="7" customFormat="1" ht="15" customHeight="1" x14ac:dyDescent="0.25"/>
    <row r="1488" s="7" customFormat="1" ht="15" customHeight="1" x14ac:dyDescent="0.25"/>
    <row r="1489" s="7" customFormat="1" ht="15" customHeight="1" x14ac:dyDescent="0.25"/>
    <row r="1490" s="7" customFormat="1" ht="15" customHeight="1" x14ac:dyDescent="0.25"/>
    <row r="1491" s="7" customFormat="1" ht="15" customHeight="1" x14ac:dyDescent="0.25"/>
    <row r="1492" s="7" customFormat="1" ht="15" customHeight="1" x14ac:dyDescent="0.25"/>
    <row r="1493" s="7" customFormat="1" ht="15" customHeight="1" x14ac:dyDescent="0.25"/>
    <row r="1494" s="7" customFormat="1" ht="15" customHeight="1" x14ac:dyDescent="0.25"/>
    <row r="1495" s="7" customFormat="1" ht="15" customHeight="1" x14ac:dyDescent="0.25"/>
    <row r="1496" s="7" customFormat="1" ht="15" customHeight="1" x14ac:dyDescent="0.25"/>
    <row r="1497" s="7" customFormat="1" ht="15" customHeight="1" x14ac:dyDescent="0.25"/>
    <row r="1498" s="7" customFormat="1" ht="15" customHeight="1" x14ac:dyDescent="0.25"/>
    <row r="1499" s="7" customFormat="1" ht="15" customHeight="1" x14ac:dyDescent="0.25"/>
    <row r="1500" s="7" customFormat="1" ht="15" customHeight="1" x14ac:dyDescent="0.25"/>
    <row r="1501" s="7" customFormat="1" ht="15" customHeight="1" x14ac:dyDescent="0.25"/>
    <row r="1502" s="7" customFormat="1" ht="15" customHeight="1" x14ac:dyDescent="0.25"/>
    <row r="1503" s="7" customFormat="1" ht="15" customHeight="1" x14ac:dyDescent="0.25"/>
    <row r="1504" s="7" customFormat="1" ht="15" customHeight="1" x14ac:dyDescent="0.25"/>
    <row r="1505" s="7" customFormat="1" ht="15" customHeight="1" x14ac:dyDescent="0.25"/>
    <row r="1506" s="7" customFormat="1" ht="15" customHeight="1" x14ac:dyDescent="0.25"/>
    <row r="1507" s="7" customFormat="1" ht="15" customHeight="1" x14ac:dyDescent="0.25"/>
    <row r="1508" s="7" customFormat="1" ht="15" customHeight="1" x14ac:dyDescent="0.25"/>
    <row r="1509" s="7" customFormat="1" ht="15" customHeight="1" x14ac:dyDescent="0.25"/>
    <row r="1510" s="7" customFormat="1" ht="15" customHeight="1" x14ac:dyDescent="0.25"/>
    <row r="1511" s="7" customFormat="1" ht="15" customHeight="1" x14ac:dyDescent="0.25"/>
    <row r="1512" s="7" customFormat="1" ht="15" customHeight="1" x14ac:dyDescent="0.25"/>
    <row r="1513" s="7" customFormat="1" ht="15" customHeight="1" x14ac:dyDescent="0.25"/>
    <row r="1514" s="7" customFormat="1" ht="15" customHeight="1" x14ac:dyDescent="0.25"/>
    <row r="1515" s="7" customFormat="1" ht="15" customHeight="1" x14ac:dyDescent="0.25"/>
    <row r="1516" s="7" customFormat="1" ht="15" customHeight="1" x14ac:dyDescent="0.25"/>
    <row r="1517" s="7" customFormat="1" ht="15" customHeight="1" x14ac:dyDescent="0.25"/>
    <row r="1518" s="7" customFormat="1" ht="15" customHeight="1" x14ac:dyDescent="0.25"/>
    <row r="1519" s="7" customFormat="1" ht="15" customHeight="1" x14ac:dyDescent="0.25"/>
    <row r="1520" s="7" customFormat="1" ht="15" customHeight="1" x14ac:dyDescent="0.25"/>
    <row r="1521" s="7" customFormat="1" ht="15" customHeight="1" x14ac:dyDescent="0.25"/>
    <row r="1522" s="7" customFormat="1" ht="15" customHeight="1" x14ac:dyDescent="0.25"/>
    <row r="1523" s="7" customFormat="1" ht="15" customHeight="1" x14ac:dyDescent="0.25"/>
    <row r="1524" s="7" customFormat="1" ht="15" customHeight="1" x14ac:dyDescent="0.25"/>
    <row r="1525" s="7" customFormat="1" ht="15" customHeight="1" x14ac:dyDescent="0.25"/>
    <row r="1526" s="7" customFormat="1" ht="15" customHeight="1" x14ac:dyDescent="0.25"/>
    <row r="1527" s="7" customFormat="1" ht="15" customHeight="1" x14ac:dyDescent="0.25"/>
    <row r="1528" s="7" customFormat="1" ht="15" customHeight="1" x14ac:dyDescent="0.25"/>
    <row r="1529" s="7" customFormat="1" ht="15" customHeight="1" x14ac:dyDescent="0.25"/>
    <row r="1530" s="7" customFormat="1" ht="15" customHeight="1" x14ac:dyDescent="0.25"/>
    <row r="1531" s="7" customFormat="1" ht="15" customHeight="1" x14ac:dyDescent="0.25"/>
    <row r="1532" s="7" customFormat="1" ht="15" customHeight="1" x14ac:dyDescent="0.25"/>
    <row r="1533" s="7" customFormat="1" ht="15" customHeight="1" x14ac:dyDescent="0.25"/>
    <row r="1534" s="7" customFormat="1" ht="15" customHeight="1" x14ac:dyDescent="0.25"/>
    <row r="1535" s="7" customFormat="1" ht="15" customHeight="1" x14ac:dyDescent="0.25"/>
    <row r="1536" s="7" customFormat="1" ht="15" customHeight="1" x14ac:dyDescent="0.25"/>
    <row r="1537" s="7" customFormat="1" ht="15" customHeight="1" x14ac:dyDescent="0.25"/>
    <row r="1538" s="7" customFormat="1" ht="15" customHeight="1" x14ac:dyDescent="0.25"/>
    <row r="1539" s="7" customFormat="1" ht="15" customHeight="1" x14ac:dyDescent="0.25"/>
    <row r="1540" s="7" customFormat="1" ht="15" customHeight="1" x14ac:dyDescent="0.25"/>
    <row r="1541" s="7" customFormat="1" ht="15" customHeight="1" x14ac:dyDescent="0.25"/>
    <row r="1542" s="7" customFormat="1" ht="15" customHeight="1" x14ac:dyDescent="0.25"/>
    <row r="1543" s="7" customFormat="1" ht="15" customHeight="1" x14ac:dyDescent="0.25"/>
    <row r="1544" s="7" customFormat="1" ht="15" customHeight="1" x14ac:dyDescent="0.25"/>
    <row r="1545" s="7" customFormat="1" ht="15" customHeight="1" x14ac:dyDescent="0.25"/>
    <row r="1546" s="7" customFormat="1" ht="15" customHeight="1" x14ac:dyDescent="0.25"/>
    <row r="1547" s="7" customFormat="1" ht="15" customHeight="1" x14ac:dyDescent="0.25"/>
    <row r="1548" s="7" customFormat="1" ht="15" customHeight="1" x14ac:dyDescent="0.25"/>
    <row r="1549" s="7" customFormat="1" ht="15" customHeight="1" x14ac:dyDescent="0.25"/>
    <row r="1550" s="7" customFormat="1" ht="15" customHeight="1" x14ac:dyDescent="0.25"/>
    <row r="1551" s="7" customFormat="1" ht="15" customHeight="1" x14ac:dyDescent="0.25"/>
    <row r="1552" s="7" customFormat="1" ht="15" customHeight="1" x14ac:dyDescent="0.25"/>
    <row r="1553" s="7" customFormat="1" ht="15" customHeight="1" x14ac:dyDescent="0.25"/>
    <row r="1554" s="7" customFormat="1" ht="15" customHeight="1" x14ac:dyDescent="0.25"/>
    <row r="1555" s="7" customFormat="1" ht="15" customHeight="1" x14ac:dyDescent="0.25"/>
    <row r="1556" s="7" customFormat="1" ht="15" customHeight="1" x14ac:dyDescent="0.25"/>
    <row r="1557" s="7" customFormat="1" ht="15" customHeight="1" x14ac:dyDescent="0.25"/>
    <row r="1558" s="7" customFormat="1" ht="15" customHeight="1" x14ac:dyDescent="0.25"/>
    <row r="1559" s="7" customFormat="1" ht="15" customHeight="1" x14ac:dyDescent="0.25"/>
    <row r="1560" s="7" customFormat="1" ht="15" customHeight="1" x14ac:dyDescent="0.25"/>
    <row r="1561" s="7" customFormat="1" ht="15" customHeight="1" x14ac:dyDescent="0.25"/>
    <row r="1562" s="7" customFormat="1" ht="15" customHeight="1" x14ac:dyDescent="0.25"/>
    <row r="1563" s="7" customFormat="1" ht="15" customHeight="1" x14ac:dyDescent="0.25"/>
    <row r="1564" s="7" customFormat="1" ht="15" customHeight="1" x14ac:dyDescent="0.25"/>
    <row r="1565" s="7" customFormat="1" ht="15" customHeight="1" x14ac:dyDescent="0.25"/>
    <row r="1566" s="7" customFormat="1" ht="15" customHeight="1" x14ac:dyDescent="0.25"/>
    <row r="1567" s="7" customFormat="1" ht="15" customHeight="1" x14ac:dyDescent="0.25"/>
    <row r="1568" s="7" customFormat="1" ht="15" customHeight="1" x14ac:dyDescent="0.25"/>
    <row r="1569" s="7" customFormat="1" ht="15" customHeight="1" x14ac:dyDescent="0.25"/>
    <row r="1570" s="7" customFormat="1" ht="15" customHeight="1" x14ac:dyDescent="0.25"/>
    <row r="1571" s="7" customFormat="1" ht="15" customHeight="1" x14ac:dyDescent="0.25"/>
    <row r="1572" s="7" customFormat="1" ht="15" customHeight="1" x14ac:dyDescent="0.25"/>
    <row r="1573" s="7" customFormat="1" ht="15" customHeight="1" x14ac:dyDescent="0.25"/>
    <row r="1574" s="7" customFormat="1" ht="15" customHeight="1" x14ac:dyDescent="0.25"/>
    <row r="1575" s="7" customFormat="1" ht="15" customHeight="1" x14ac:dyDescent="0.25"/>
    <row r="1576" s="7" customFormat="1" ht="15" customHeight="1" x14ac:dyDescent="0.25"/>
    <row r="1577" s="7" customFormat="1" ht="15" customHeight="1" x14ac:dyDescent="0.25"/>
    <row r="1578" s="7" customFormat="1" ht="15" customHeight="1" x14ac:dyDescent="0.25"/>
    <row r="1579" s="7" customFormat="1" ht="15" customHeight="1" x14ac:dyDescent="0.25"/>
    <row r="1580" s="7" customFormat="1" ht="15" customHeight="1" x14ac:dyDescent="0.25"/>
    <row r="1581" s="7" customFormat="1" ht="15" customHeight="1" x14ac:dyDescent="0.25"/>
    <row r="1582" s="7" customFormat="1" ht="15" customHeight="1" x14ac:dyDescent="0.25"/>
    <row r="1583" s="7" customFormat="1" ht="15" customHeight="1" x14ac:dyDescent="0.25"/>
    <row r="1584" s="7" customFormat="1" ht="15" customHeight="1" x14ac:dyDescent="0.25"/>
    <row r="1585" s="7" customFormat="1" ht="15" customHeight="1" x14ac:dyDescent="0.25"/>
    <row r="1586" s="7" customFormat="1" ht="15" customHeight="1" x14ac:dyDescent="0.25"/>
    <row r="1587" s="7" customFormat="1" ht="15" customHeight="1" x14ac:dyDescent="0.25"/>
    <row r="1588" s="7" customFormat="1" ht="15" customHeight="1" x14ac:dyDescent="0.25"/>
    <row r="1589" s="7" customFormat="1" ht="15" customHeight="1" x14ac:dyDescent="0.25"/>
    <row r="1590" s="7" customFormat="1" ht="15" customHeight="1" x14ac:dyDescent="0.25"/>
    <row r="1591" s="7" customFormat="1" ht="15" customHeight="1" x14ac:dyDescent="0.25"/>
    <row r="1592" s="7" customFormat="1" ht="15" customHeight="1" x14ac:dyDescent="0.25"/>
    <row r="1593" s="7" customFormat="1" ht="15" customHeight="1" x14ac:dyDescent="0.25"/>
    <row r="1594" s="7" customFormat="1" ht="15" customHeight="1" x14ac:dyDescent="0.25"/>
    <row r="1595" s="7" customFormat="1" ht="15" customHeight="1" x14ac:dyDescent="0.25"/>
    <row r="1596" s="7" customFormat="1" ht="15" customHeight="1" x14ac:dyDescent="0.25"/>
    <row r="1597" s="7" customFormat="1" ht="15" customHeight="1" x14ac:dyDescent="0.25"/>
    <row r="1598" s="7" customFormat="1" ht="15" customHeight="1" x14ac:dyDescent="0.25"/>
    <row r="1599" s="7" customFormat="1" ht="15" customHeight="1" x14ac:dyDescent="0.25"/>
    <row r="1600" s="7" customFormat="1" ht="15" customHeight="1" x14ac:dyDescent="0.25"/>
    <row r="1601" s="7" customFormat="1" ht="15" customHeight="1" x14ac:dyDescent="0.25"/>
    <row r="1602" s="7" customFormat="1" ht="15" customHeight="1" x14ac:dyDescent="0.25"/>
    <row r="1603" s="7" customFormat="1" ht="15" customHeight="1" x14ac:dyDescent="0.25"/>
    <row r="1604" s="7" customFormat="1" ht="15" customHeight="1" x14ac:dyDescent="0.25"/>
    <row r="1605" s="7" customFormat="1" ht="15" customHeight="1" x14ac:dyDescent="0.25"/>
    <row r="1606" s="7" customFormat="1" ht="15" customHeight="1" x14ac:dyDescent="0.25"/>
    <row r="1607" s="7" customFormat="1" ht="15" customHeight="1" x14ac:dyDescent="0.25"/>
    <row r="1608" s="7" customFormat="1" ht="15" customHeight="1" x14ac:dyDescent="0.25"/>
    <row r="1609" s="7" customFormat="1" ht="15" customHeight="1" x14ac:dyDescent="0.25"/>
    <row r="1610" s="7" customFormat="1" ht="15" customHeight="1" x14ac:dyDescent="0.25"/>
    <row r="1611" s="7" customFormat="1" ht="15" customHeight="1" x14ac:dyDescent="0.25"/>
    <row r="1612" s="7" customFormat="1" ht="15" customHeight="1" x14ac:dyDescent="0.25"/>
    <row r="1613" s="7" customFormat="1" ht="15" customHeight="1" x14ac:dyDescent="0.25"/>
    <row r="1614" s="7" customFormat="1" ht="15" customHeight="1" x14ac:dyDescent="0.25"/>
    <row r="1615" s="7" customFormat="1" ht="15" customHeight="1" x14ac:dyDescent="0.25"/>
    <row r="1616" s="7" customFormat="1" ht="15" customHeight="1" x14ac:dyDescent="0.25"/>
    <row r="1617" s="7" customFormat="1" ht="15" customHeight="1" x14ac:dyDescent="0.25"/>
    <row r="1618" s="7" customFormat="1" ht="15" customHeight="1" x14ac:dyDescent="0.25"/>
    <row r="1619" s="7" customFormat="1" ht="15" customHeight="1" x14ac:dyDescent="0.25"/>
    <row r="1620" s="7" customFormat="1" ht="15" customHeight="1" x14ac:dyDescent="0.25"/>
    <row r="1621" s="7" customFormat="1" ht="15" customHeight="1" x14ac:dyDescent="0.25"/>
    <row r="1622" s="7" customFormat="1" ht="15" customHeight="1" x14ac:dyDescent="0.25"/>
    <row r="1623" s="7" customFormat="1" ht="15" customHeight="1" x14ac:dyDescent="0.25"/>
    <row r="1624" s="7" customFormat="1" ht="15" customHeight="1" x14ac:dyDescent="0.25"/>
    <row r="1625" s="7" customFormat="1" ht="15" customHeight="1" x14ac:dyDescent="0.25"/>
    <row r="1626" s="7" customFormat="1" ht="15" customHeight="1" x14ac:dyDescent="0.25"/>
    <row r="1627" s="7" customFormat="1" ht="15" customHeight="1" x14ac:dyDescent="0.25"/>
    <row r="1628" s="7" customFormat="1" ht="15" customHeight="1" x14ac:dyDescent="0.25"/>
    <row r="1629" s="7" customFormat="1" ht="15" customHeight="1" x14ac:dyDescent="0.25"/>
    <row r="1630" s="7" customFormat="1" ht="15" customHeight="1" x14ac:dyDescent="0.25"/>
    <row r="1631" s="7" customFormat="1" ht="15" customHeight="1" x14ac:dyDescent="0.25"/>
    <row r="1632" s="7" customFormat="1" ht="15" customHeight="1" x14ac:dyDescent="0.25"/>
    <row r="1633" s="7" customFormat="1" ht="15" customHeight="1" x14ac:dyDescent="0.25"/>
    <row r="1634" s="7" customFormat="1" ht="15" customHeight="1" x14ac:dyDescent="0.25"/>
    <row r="1635" s="7" customFormat="1" ht="15" customHeight="1" x14ac:dyDescent="0.25"/>
    <row r="1636" s="7" customFormat="1" ht="15" customHeight="1" x14ac:dyDescent="0.25"/>
    <row r="1637" s="7" customFormat="1" ht="15" customHeight="1" x14ac:dyDescent="0.25"/>
    <row r="1638" s="7" customFormat="1" ht="15" customHeight="1" x14ac:dyDescent="0.25"/>
    <row r="1639" s="7" customFormat="1" ht="15" customHeight="1" x14ac:dyDescent="0.25"/>
    <row r="1640" s="7" customFormat="1" ht="15" customHeight="1" x14ac:dyDescent="0.25"/>
    <row r="1641" s="7" customFormat="1" ht="15" customHeight="1" x14ac:dyDescent="0.25"/>
    <row r="1642" s="7" customFormat="1" ht="15" customHeight="1" x14ac:dyDescent="0.25"/>
    <row r="1643" s="7" customFormat="1" ht="15" customHeight="1" x14ac:dyDescent="0.25"/>
    <row r="1644" s="7" customFormat="1" ht="15" customHeight="1" x14ac:dyDescent="0.25"/>
    <row r="1645" s="7" customFormat="1" ht="15" customHeight="1" x14ac:dyDescent="0.25"/>
    <row r="1646" s="7" customFormat="1" ht="15" customHeight="1" x14ac:dyDescent="0.25"/>
    <row r="1647" s="7" customFormat="1" ht="15" customHeight="1" x14ac:dyDescent="0.25"/>
    <row r="1648" s="7" customFormat="1" ht="15" customHeight="1" x14ac:dyDescent="0.25"/>
    <row r="1649" s="7" customFormat="1" ht="15" customHeight="1" x14ac:dyDescent="0.25"/>
    <row r="1650" s="7" customFormat="1" ht="15" customHeight="1" x14ac:dyDescent="0.25"/>
    <row r="1651" s="7" customFormat="1" ht="15" customHeight="1" x14ac:dyDescent="0.25"/>
    <row r="1652" s="7" customFormat="1" ht="15" customHeight="1" x14ac:dyDescent="0.25"/>
    <row r="1653" s="7" customFormat="1" ht="15" customHeight="1" x14ac:dyDescent="0.25"/>
    <row r="1654" s="7" customFormat="1" ht="15" customHeight="1" x14ac:dyDescent="0.25"/>
    <row r="1655" s="7" customFormat="1" ht="15" customHeight="1" x14ac:dyDescent="0.25"/>
    <row r="1656" s="7" customFormat="1" ht="15" customHeight="1" x14ac:dyDescent="0.25"/>
    <row r="1657" s="7" customFormat="1" ht="15" customHeight="1" x14ac:dyDescent="0.25"/>
    <row r="1658" s="7" customFormat="1" ht="15" customHeight="1" x14ac:dyDescent="0.25"/>
    <row r="1659" s="7" customFormat="1" ht="15" customHeight="1" x14ac:dyDescent="0.25"/>
    <row r="1660" s="7" customFormat="1" ht="15" customHeight="1" x14ac:dyDescent="0.25"/>
    <row r="1661" s="7" customFormat="1" ht="15" customHeight="1" x14ac:dyDescent="0.25"/>
    <row r="1662" s="7" customFormat="1" ht="15" customHeight="1" x14ac:dyDescent="0.25"/>
    <row r="1663" s="7" customFormat="1" ht="15" customHeight="1" x14ac:dyDescent="0.25"/>
    <row r="1664" s="7" customFormat="1" ht="15" customHeight="1" x14ac:dyDescent="0.25"/>
    <row r="1665" s="7" customFormat="1" ht="15" customHeight="1" x14ac:dyDescent="0.25"/>
    <row r="1666" s="7" customFormat="1" ht="15" customHeight="1" x14ac:dyDescent="0.25"/>
    <row r="1667" s="7" customFormat="1" ht="15" customHeight="1" x14ac:dyDescent="0.25"/>
    <row r="1668" s="7" customFormat="1" ht="15" customHeight="1" x14ac:dyDescent="0.25"/>
    <row r="1669" s="7" customFormat="1" ht="15" customHeight="1" x14ac:dyDescent="0.25"/>
    <row r="1670" s="7" customFormat="1" ht="15" customHeight="1" x14ac:dyDescent="0.25"/>
    <row r="1671" s="7" customFormat="1" ht="15" customHeight="1" x14ac:dyDescent="0.25"/>
    <row r="1672" s="7" customFormat="1" ht="15" customHeight="1" x14ac:dyDescent="0.25"/>
    <row r="1673" s="7" customFormat="1" ht="15" customHeight="1" x14ac:dyDescent="0.25"/>
    <row r="1674" s="7" customFormat="1" ht="15" customHeight="1" x14ac:dyDescent="0.25"/>
    <row r="1675" s="7" customFormat="1" ht="15" customHeight="1" x14ac:dyDescent="0.25"/>
    <row r="1676" s="7" customFormat="1" ht="15" customHeight="1" x14ac:dyDescent="0.25"/>
    <row r="1677" s="7" customFormat="1" ht="15" customHeight="1" x14ac:dyDescent="0.25"/>
    <row r="1678" s="7" customFormat="1" ht="15" customHeight="1" x14ac:dyDescent="0.25"/>
    <row r="1679" s="7" customFormat="1" ht="15" customHeight="1" x14ac:dyDescent="0.25"/>
    <row r="1680" s="7" customFormat="1" ht="15" customHeight="1" x14ac:dyDescent="0.25"/>
    <row r="1681" s="7" customFormat="1" ht="15" customHeight="1" x14ac:dyDescent="0.25"/>
    <row r="1682" s="7" customFormat="1" ht="15" customHeight="1" x14ac:dyDescent="0.25"/>
    <row r="1683" s="7" customFormat="1" ht="15" customHeight="1" x14ac:dyDescent="0.25"/>
    <row r="1684" s="7" customFormat="1" ht="15" customHeight="1" x14ac:dyDescent="0.25"/>
    <row r="1685" s="7" customFormat="1" ht="15" customHeight="1" x14ac:dyDescent="0.25"/>
    <row r="1686" s="7" customFormat="1" ht="15" customHeight="1" x14ac:dyDescent="0.25"/>
    <row r="1687" s="7" customFormat="1" ht="15" customHeight="1" x14ac:dyDescent="0.25"/>
    <row r="1688" s="7" customFormat="1" ht="15" customHeight="1" x14ac:dyDescent="0.25"/>
    <row r="1689" s="7" customFormat="1" ht="15" customHeight="1" x14ac:dyDescent="0.25"/>
    <row r="1690" s="7" customFormat="1" ht="15" customHeight="1" x14ac:dyDescent="0.25"/>
    <row r="1691" s="7" customFormat="1" ht="15" customHeight="1" x14ac:dyDescent="0.25"/>
    <row r="1692" s="7" customFormat="1" ht="15" customHeight="1" x14ac:dyDescent="0.25"/>
    <row r="1693" s="7" customFormat="1" ht="15" customHeight="1" x14ac:dyDescent="0.25"/>
    <row r="1694" s="7" customFormat="1" ht="15" customHeight="1" x14ac:dyDescent="0.25"/>
    <row r="1695" s="7" customFormat="1" ht="15" customHeight="1" x14ac:dyDescent="0.25"/>
    <row r="1696" s="7" customFormat="1" ht="15" customHeight="1" x14ac:dyDescent="0.25"/>
    <row r="1697" s="7" customFormat="1" ht="15" customHeight="1" x14ac:dyDescent="0.25"/>
    <row r="1698" s="7" customFormat="1" ht="15" customHeight="1" x14ac:dyDescent="0.25"/>
    <row r="1699" s="7" customFormat="1" ht="15" customHeight="1" x14ac:dyDescent="0.25"/>
    <row r="1700" s="7" customFormat="1" ht="15" customHeight="1" x14ac:dyDescent="0.25"/>
    <row r="1701" s="7" customFormat="1" ht="15" customHeight="1" x14ac:dyDescent="0.25"/>
    <row r="1702" s="7" customFormat="1" ht="15" customHeight="1" x14ac:dyDescent="0.25"/>
    <row r="1703" s="7" customFormat="1" ht="15" customHeight="1" x14ac:dyDescent="0.25"/>
    <row r="1704" s="7" customFormat="1" ht="15" customHeight="1" x14ac:dyDescent="0.25"/>
    <row r="1705" s="7" customFormat="1" ht="15" customHeight="1" x14ac:dyDescent="0.25"/>
    <row r="1706" s="7" customFormat="1" ht="15" customHeight="1" x14ac:dyDescent="0.25"/>
    <row r="1707" s="7" customFormat="1" ht="15" customHeight="1" x14ac:dyDescent="0.25"/>
    <row r="1708" s="7" customFormat="1" ht="15" customHeight="1" x14ac:dyDescent="0.25"/>
    <row r="1709" s="7" customFormat="1" ht="15" customHeight="1" x14ac:dyDescent="0.25"/>
    <row r="1710" s="7" customFormat="1" ht="15" customHeight="1" x14ac:dyDescent="0.25"/>
    <row r="1711" s="7" customFormat="1" ht="15" customHeight="1" x14ac:dyDescent="0.25"/>
    <row r="1712" s="7" customFormat="1" ht="15" customHeight="1" x14ac:dyDescent="0.25"/>
    <row r="1713" s="7" customFormat="1" ht="15" customHeight="1" x14ac:dyDescent="0.25"/>
    <row r="1714" s="7" customFormat="1" ht="15" customHeight="1" x14ac:dyDescent="0.25"/>
    <row r="1715" s="7" customFormat="1" ht="15" customHeight="1" x14ac:dyDescent="0.25"/>
    <row r="1716" s="7" customFormat="1" ht="15" customHeight="1" x14ac:dyDescent="0.25"/>
    <row r="1717" s="7" customFormat="1" ht="15" customHeight="1" x14ac:dyDescent="0.25"/>
    <row r="1718" s="7" customFormat="1" ht="15" customHeight="1" x14ac:dyDescent="0.25"/>
    <row r="1719" s="7" customFormat="1" ht="15" customHeight="1" x14ac:dyDescent="0.25"/>
    <row r="1720" s="7" customFormat="1" ht="15" customHeight="1" x14ac:dyDescent="0.25"/>
    <row r="1721" s="7" customFormat="1" ht="15" customHeight="1" x14ac:dyDescent="0.25"/>
    <row r="1722" s="7" customFormat="1" ht="15" customHeight="1" x14ac:dyDescent="0.25"/>
    <row r="1723" s="7" customFormat="1" ht="15" customHeight="1" x14ac:dyDescent="0.25"/>
    <row r="1724" s="7" customFormat="1" ht="15" customHeight="1" x14ac:dyDescent="0.25"/>
    <row r="1725" s="7" customFormat="1" ht="15" customHeight="1" x14ac:dyDescent="0.25"/>
    <row r="1726" s="7" customFormat="1" ht="15" customHeight="1" x14ac:dyDescent="0.25"/>
    <row r="1727" s="7" customFormat="1" ht="15" customHeight="1" x14ac:dyDescent="0.25"/>
    <row r="1728" s="7" customFormat="1" ht="15" customHeight="1" x14ac:dyDescent="0.25"/>
    <row r="1729" s="7" customFormat="1" ht="15" customHeight="1" x14ac:dyDescent="0.25"/>
    <row r="1730" s="7" customFormat="1" ht="15" customHeight="1" x14ac:dyDescent="0.25"/>
    <row r="1731" s="7" customFormat="1" ht="15" customHeight="1" x14ac:dyDescent="0.25"/>
    <row r="1732" s="7" customFormat="1" ht="15" customHeight="1" x14ac:dyDescent="0.25"/>
    <row r="1733" s="7" customFormat="1" ht="15" customHeight="1" x14ac:dyDescent="0.25"/>
    <row r="1734" s="7" customFormat="1" ht="15" customHeight="1" x14ac:dyDescent="0.25"/>
    <row r="1735" s="7" customFormat="1" ht="15" customHeight="1" x14ac:dyDescent="0.25"/>
    <row r="1736" s="7" customFormat="1" ht="15" customHeight="1" x14ac:dyDescent="0.25"/>
    <row r="1737" s="7" customFormat="1" ht="15" customHeight="1" x14ac:dyDescent="0.25"/>
    <row r="1738" s="7" customFormat="1" ht="15" customHeight="1" x14ac:dyDescent="0.25"/>
    <row r="1739" s="7" customFormat="1" ht="15" customHeight="1" x14ac:dyDescent="0.25"/>
    <row r="1740" s="7" customFormat="1" ht="15" customHeight="1" x14ac:dyDescent="0.25"/>
    <row r="1741" s="7" customFormat="1" ht="15" customHeight="1" x14ac:dyDescent="0.25"/>
    <row r="1742" s="7" customFormat="1" ht="15" customHeight="1" x14ac:dyDescent="0.25"/>
    <row r="1743" s="7" customFormat="1" ht="15" customHeight="1" x14ac:dyDescent="0.25"/>
    <row r="1744" s="7" customFormat="1" ht="15" customHeight="1" x14ac:dyDescent="0.25"/>
    <row r="1745" s="7" customFormat="1" ht="15" customHeight="1" x14ac:dyDescent="0.25"/>
    <row r="1746" s="7" customFormat="1" ht="15" customHeight="1" x14ac:dyDescent="0.25"/>
    <row r="1747" s="7" customFormat="1" ht="15" customHeight="1" x14ac:dyDescent="0.25"/>
    <row r="1748" s="7" customFormat="1" ht="15" customHeight="1" x14ac:dyDescent="0.25"/>
    <row r="1749" s="7" customFormat="1" ht="15" customHeight="1" x14ac:dyDescent="0.25"/>
    <row r="1750" s="7" customFormat="1" ht="15" customHeight="1" x14ac:dyDescent="0.25"/>
    <row r="1751" s="7" customFormat="1" ht="15" customHeight="1" x14ac:dyDescent="0.25"/>
    <row r="1752" s="7" customFormat="1" ht="15" customHeight="1" x14ac:dyDescent="0.25"/>
    <row r="1753" s="7" customFormat="1" ht="15" customHeight="1" x14ac:dyDescent="0.25"/>
    <row r="1754" s="7" customFormat="1" ht="15" customHeight="1" x14ac:dyDescent="0.25"/>
    <row r="1755" s="7" customFormat="1" ht="15" customHeight="1" x14ac:dyDescent="0.25"/>
    <row r="1756" s="7" customFormat="1" ht="15" customHeight="1" x14ac:dyDescent="0.25"/>
    <row r="1757" s="7" customFormat="1" ht="15" customHeight="1" x14ac:dyDescent="0.25"/>
    <row r="1758" s="7" customFormat="1" ht="15" customHeight="1" x14ac:dyDescent="0.25"/>
    <row r="1759" s="7" customFormat="1" ht="15" customHeight="1" x14ac:dyDescent="0.25"/>
    <row r="1760" s="7" customFormat="1" ht="15" customHeight="1" x14ac:dyDescent="0.25"/>
    <row r="1761" s="7" customFormat="1" ht="15" customHeight="1" x14ac:dyDescent="0.25"/>
    <row r="1762" s="7" customFormat="1" ht="15" customHeight="1" x14ac:dyDescent="0.25"/>
    <row r="1763" s="7" customFormat="1" ht="15" customHeight="1" x14ac:dyDescent="0.25"/>
    <row r="1764" s="7" customFormat="1" ht="15" customHeight="1" x14ac:dyDescent="0.25"/>
    <row r="1765" s="7" customFormat="1" ht="15" customHeight="1" x14ac:dyDescent="0.25"/>
    <row r="1766" s="7" customFormat="1" ht="15" customHeight="1" x14ac:dyDescent="0.25"/>
    <row r="1767" s="7" customFormat="1" ht="15" customHeight="1" x14ac:dyDescent="0.25"/>
    <row r="1768" s="7" customFormat="1" ht="15" customHeight="1" x14ac:dyDescent="0.25"/>
    <row r="1769" s="7" customFormat="1" ht="15" customHeight="1" x14ac:dyDescent="0.25"/>
    <row r="1770" s="7" customFormat="1" ht="15" customHeight="1" x14ac:dyDescent="0.25"/>
    <row r="1771" s="7" customFormat="1" ht="15" customHeight="1" x14ac:dyDescent="0.25"/>
    <row r="1772" s="7" customFormat="1" ht="15" customHeight="1" x14ac:dyDescent="0.25"/>
    <row r="1773" s="7" customFormat="1" ht="15" customHeight="1" x14ac:dyDescent="0.25"/>
    <row r="1774" s="7" customFormat="1" ht="15" customHeight="1" x14ac:dyDescent="0.25"/>
    <row r="1775" s="7" customFormat="1" ht="15" customHeight="1" x14ac:dyDescent="0.25"/>
    <row r="1776" s="7" customFormat="1" ht="15" customHeight="1" x14ac:dyDescent="0.25"/>
    <row r="1777" s="7" customFormat="1" ht="15" customHeight="1" x14ac:dyDescent="0.25"/>
    <row r="1778" s="7" customFormat="1" ht="15" customHeight="1" x14ac:dyDescent="0.25"/>
    <row r="1779" s="7" customFormat="1" ht="15" customHeight="1" x14ac:dyDescent="0.25"/>
    <row r="1780" s="7" customFormat="1" ht="15" customHeight="1" x14ac:dyDescent="0.25"/>
    <row r="1781" s="7" customFormat="1" ht="15" customHeight="1" x14ac:dyDescent="0.25"/>
    <row r="1782" s="7" customFormat="1" ht="15" customHeight="1" x14ac:dyDescent="0.25"/>
    <row r="1783" s="7" customFormat="1" ht="15" customHeight="1" x14ac:dyDescent="0.25"/>
    <row r="1784" s="7" customFormat="1" ht="15" customHeight="1" x14ac:dyDescent="0.25"/>
    <row r="1785" s="7" customFormat="1" ht="15" customHeight="1" x14ac:dyDescent="0.25"/>
    <row r="1786" s="7" customFormat="1" ht="15" customHeight="1" x14ac:dyDescent="0.25"/>
    <row r="1787" s="7" customFormat="1" ht="15" customHeight="1" x14ac:dyDescent="0.25"/>
    <row r="1788" s="7" customFormat="1" ht="15" customHeight="1" x14ac:dyDescent="0.25"/>
    <row r="1789" s="7" customFormat="1" ht="15" customHeight="1" x14ac:dyDescent="0.25"/>
    <row r="1790" s="7" customFormat="1" ht="15" customHeight="1" x14ac:dyDescent="0.25"/>
    <row r="1791" s="7" customFormat="1" ht="15" customHeight="1" x14ac:dyDescent="0.25"/>
    <row r="1792" s="7" customFormat="1" ht="15" customHeight="1" x14ac:dyDescent="0.25"/>
    <row r="1793" s="7" customFormat="1" ht="15" customHeight="1" x14ac:dyDescent="0.25"/>
    <row r="1794" s="7" customFormat="1" ht="15" customHeight="1" x14ac:dyDescent="0.25"/>
    <row r="1795" s="7" customFormat="1" ht="15" customHeight="1" x14ac:dyDescent="0.25"/>
    <row r="1796" s="7" customFormat="1" ht="15" customHeight="1" x14ac:dyDescent="0.25"/>
    <row r="1797" s="7" customFormat="1" ht="15" customHeight="1" x14ac:dyDescent="0.25"/>
    <row r="1798" s="7" customFormat="1" ht="15" customHeight="1" x14ac:dyDescent="0.25"/>
    <row r="1799" s="7" customFormat="1" ht="15" customHeight="1" x14ac:dyDescent="0.25"/>
    <row r="1800" s="7" customFormat="1" ht="15" customHeight="1" x14ac:dyDescent="0.25"/>
    <row r="1801" s="7" customFormat="1" ht="15" customHeight="1" x14ac:dyDescent="0.25"/>
    <row r="1802" s="7" customFormat="1" ht="15" customHeight="1" x14ac:dyDescent="0.25"/>
    <row r="1803" s="7" customFormat="1" ht="15" customHeight="1" x14ac:dyDescent="0.25"/>
    <row r="1804" s="7" customFormat="1" ht="15" customHeight="1" x14ac:dyDescent="0.25"/>
    <row r="1805" s="7" customFormat="1" ht="15" customHeight="1" x14ac:dyDescent="0.25"/>
    <row r="1806" s="7" customFormat="1" ht="15" customHeight="1" x14ac:dyDescent="0.25"/>
    <row r="1807" s="7" customFormat="1" ht="15" customHeight="1" x14ac:dyDescent="0.25"/>
    <row r="1808" s="7" customFormat="1" ht="15" customHeight="1" x14ac:dyDescent="0.25"/>
    <row r="1809" s="7" customFormat="1" ht="15" customHeight="1" x14ac:dyDescent="0.25"/>
    <row r="1810" s="7" customFormat="1" ht="15" customHeight="1" x14ac:dyDescent="0.25"/>
    <row r="1811" s="7" customFormat="1" ht="15" customHeight="1" x14ac:dyDescent="0.25"/>
    <row r="1812" s="7" customFormat="1" ht="15" customHeight="1" x14ac:dyDescent="0.25"/>
    <row r="1813" s="7" customFormat="1" ht="15" customHeight="1" x14ac:dyDescent="0.25"/>
    <row r="1814" s="7" customFormat="1" ht="15" customHeight="1" x14ac:dyDescent="0.25"/>
    <row r="1815" s="7" customFormat="1" ht="15" customHeight="1" x14ac:dyDescent="0.25"/>
    <row r="1816" s="7" customFormat="1" ht="15" customHeight="1" x14ac:dyDescent="0.25"/>
    <row r="1817" s="7" customFormat="1" ht="15" customHeight="1" x14ac:dyDescent="0.25"/>
    <row r="1818" s="7" customFormat="1" ht="15" customHeight="1" x14ac:dyDescent="0.25"/>
    <row r="1819" s="7" customFormat="1" ht="15" customHeight="1" x14ac:dyDescent="0.25"/>
    <row r="1820" s="7" customFormat="1" ht="15" customHeight="1" x14ac:dyDescent="0.25"/>
    <row r="1821" s="7" customFormat="1" ht="15" customHeight="1" x14ac:dyDescent="0.25"/>
    <row r="1822" s="7" customFormat="1" ht="15" customHeight="1" x14ac:dyDescent="0.25"/>
    <row r="1823" s="7" customFormat="1" ht="15" customHeight="1" x14ac:dyDescent="0.25"/>
    <row r="1824" s="7" customFormat="1" ht="15" customHeight="1" x14ac:dyDescent="0.25"/>
    <row r="1825" s="7" customFormat="1" ht="15" customHeight="1" x14ac:dyDescent="0.25"/>
    <row r="1826" s="7" customFormat="1" ht="15" customHeight="1" x14ac:dyDescent="0.25"/>
    <row r="1827" s="7" customFormat="1" ht="15" customHeight="1" x14ac:dyDescent="0.25"/>
    <row r="1828" s="7" customFormat="1" ht="15" customHeight="1" x14ac:dyDescent="0.25"/>
    <row r="1829" s="7" customFormat="1" ht="15" customHeight="1" x14ac:dyDescent="0.25"/>
    <row r="1830" s="7" customFormat="1" ht="15" customHeight="1" x14ac:dyDescent="0.25"/>
    <row r="1831" s="7" customFormat="1" ht="15" customHeight="1" x14ac:dyDescent="0.25"/>
    <row r="1832" s="7" customFormat="1" ht="15" customHeight="1" x14ac:dyDescent="0.25"/>
    <row r="1833" s="7" customFormat="1" ht="15" customHeight="1" x14ac:dyDescent="0.25"/>
    <row r="1834" s="7" customFormat="1" ht="15" customHeight="1" x14ac:dyDescent="0.25"/>
    <row r="1835" s="7" customFormat="1" ht="15" customHeight="1" x14ac:dyDescent="0.25"/>
    <row r="1836" s="7" customFormat="1" ht="15" customHeight="1" x14ac:dyDescent="0.25"/>
    <row r="1837" s="7" customFormat="1" ht="15" customHeight="1" x14ac:dyDescent="0.25"/>
    <row r="1838" s="7" customFormat="1" ht="15" customHeight="1" x14ac:dyDescent="0.25"/>
    <row r="1839" s="7" customFormat="1" ht="15" customHeight="1" x14ac:dyDescent="0.25"/>
    <row r="1840" s="7" customFormat="1" ht="15" customHeight="1" x14ac:dyDescent="0.25"/>
    <row r="1841" s="7" customFormat="1" ht="15" customHeight="1" x14ac:dyDescent="0.25"/>
    <row r="1842" s="7" customFormat="1" ht="15" customHeight="1" x14ac:dyDescent="0.25"/>
    <row r="1843" s="7" customFormat="1" ht="15" customHeight="1" x14ac:dyDescent="0.25"/>
    <row r="1844" s="7" customFormat="1" ht="15" customHeight="1" x14ac:dyDescent="0.25"/>
    <row r="1845" s="7" customFormat="1" ht="15" customHeight="1" x14ac:dyDescent="0.25"/>
    <row r="1846" s="7" customFormat="1" ht="15" customHeight="1" x14ac:dyDescent="0.25"/>
    <row r="1847" s="7" customFormat="1" ht="15" customHeight="1" x14ac:dyDescent="0.25"/>
    <row r="1848" s="7" customFormat="1" ht="15" customHeight="1" x14ac:dyDescent="0.25"/>
    <row r="1849" s="7" customFormat="1" ht="15" customHeight="1" x14ac:dyDescent="0.25"/>
    <row r="1850" s="7" customFormat="1" ht="15" customHeight="1" x14ac:dyDescent="0.25"/>
    <row r="1851" s="7" customFormat="1" ht="15" customHeight="1" x14ac:dyDescent="0.25"/>
    <row r="1852" s="7" customFormat="1" ht="15" customHeight="1" x14ac:dyDescent="0.25"/>
    <row r="1853" s="7" customFormat="1" ht="15" customHeight="1" x14ac:dyDescent="0.25"/>
    <row r="1854" s="7" customFormat="1" ht="15" customHeight="1" x14ac:dyDescent="0.25"/>
    <row r="1855" s="7" customFormat="1" ht="15" customHeight="1" x14ac:dyDescent="0.25"/>
    <row r="1856" s="7" customFormat="1" ht="15" customHeight="1" x14ac:dyDescent="0.25"/>
    <row r="1857" s="7" customFormat="1" ht="15" customHeight="1" x14ac:dyDescent="0.25"/>
    <row r="1858" s="7" customFormat="1" ht="15" customHeight="1" x14ac:dyDescent="0.25"/>
    <row r="1859" s="7" customFormat="1" ht="15" customHeight="1" x14ac:dyDescent="0.25"/>
    <row r="1860" s="7" customFormat="1" ht="15" customHeight="1" x14ac:dyDescent="0.25"/>
    <row r="1861" s="7" customFormat="1" ht="15" customHeight="1" x14ac:dyDescent="0.25"/>
    <row r="1862" s="7" customFormat="1" ht="15" customHeight="1" x14ac:dyDescent="0.25"/>
    <row r="1863" s="7" customFormat="1" ht="15" customHeight="1" x14ac:dyDescent="0.25"/>
    <row r="1864" s="7" customFormat="1" ht="15" customHeight="1" x14ac:dyDescent="0.25"/>
    <row r="1865" s="7" customFormat="1" ht="15" customHeight="1" x14ac:dyDescent="0.25"/>
    <row r="1866" s="7" customFormat="1" ht="15" customHeight="1" x14ac:dyDescent="0.25"/>
    <row r="1867" s="7" customFormat="1" ht="15" customHeight="1" x14ac:dyDescent="0.25"/>
    <row r="1868" s="7" customFormat="1" ht="15" customHeight="1" x14ac:dyDescent="0.25"/>
    <row r="1869" s="7" customFormat="1" ht="15" customHeight="1" x14ac:dyDescent="0.25"/>
  </sheetData>
  <sortState ref="A2:AL1875">
    <sortCondition descending="1" ref="C2:C1875"/>
  </sortState>
  <pageMargins left="0.25" right="0.25" top="0.75" bottom="0.75" header="0.3" footer="0.3"/>
  <pageSetup paperSize="8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40"/>
  <sheetViews>
    <sheetView workbookViewId="0">
      <pane xSplit="2" topLeftCell="C1" activePane="topRight" state="frozen"/>
      <selection pane="topRight"/>
    </sheetView>
  </sheetViews>
  <sheetFormatPr defaultColWidth="9.140625" defaultRowHeight="15" customHeight="1" x14ac:dyDescent="0.25"/>
  <cols>
    <col min="1" max="2" width="20.7109375" style="2" customWidth="1"/>
    <col min="3" max="3" width="16.7109375" style="2" customWidth="1"/>
    <col min="4" max="5" width="10.7109375" style="3" customWidth="1"/>
    <col min="6" max="7" width="10.7109375" style="6" customWidth="1"/>
    <col min="8" max="8" width="10.7109375" style="4" customWidth="1"/>
    <col min="9" max="9" width="10.7109375" style="5" customWidth="1"/>
    <col min="10" max="10" width="10.7109375" style="4" customWidth="1"/>
    <col min="11" max="11" width="10.7109375" style="5" customWidth="1"/>
    <col min="14" max="38" width="12.7109375" style="2" customWidth="1"/>
    <col min="39" max="16384" width="9.140625" style="2"/>
  </cols>
  <sheetData>
    <row r="1" spans="1:11" ht="15" customHeight="1" x14ac:dyDescent="0.25">
      <c r="A1" s="39" t="s">
        <v>11</v>
      </c>
      <c r="B1" s="39" t="s">
        <v>8</v>
      </c>
      <c r="C1" s="40" t="s">
        <v>9</v>
      </c>
      <c r="D1" s="35" t="s">
        <v>46</v>
      </c>
      <c r="E1" s="35" t="s">
        <v>47</v>
      </c>
      <c r="F1" s="35" t="s">
        <v>51</v>
      </c>
      <c r="G1" s="35" t="s">
        <v>49</v>
      </c>
      <c r="H1" s="35" t="s">
        <v>48</v>
      </c>
      <c r="I1" s="35" t="s">
        <v>49</v>
      </c>
      <c r="J1" s="35" t="s">
        <v>50</v>
      </c>
      <c r="K1" s="35" t="s">
        <v>49</v>
      </c>
    </row>
    <row r="2" spans="1:11" ht="15" customHeight="1" x14ac:dyDescent="0.3">
      <c r="A2" s="36" t="s">
        <v>63</v>
      </c>
      <c r="B2" s="36" t="s">
        <v>13</v>
      </c>
      <c r="C2" s="44">
        <f>E2+I2+K2+G2</f>
        <v>1430</v>
      </c>
      <c r="D2" s="32">
        <v>7.42</v>
      </c>
      <c r="E2" s="33">
        <f>ROUNDDOWN(IF(D2=0,0,(1010/((18.28/D2)^1.2195))-10),0)</f>
        <v>326</v>
      </c>
      <c r="F2" s="32">
        <v>25.63</v>
      </c>
      <c r="G2" s="33">
        <f>ROUNDDOWN(IF(F2=0,0,(1010/((60.38/F2)^1.1765))-10),0)</f>
        <v>358</v>
      </c>
      <c r="H2" s="32">
        <v>22.01</v>
      </c>
      <c r="I2" s="33">
        <f>ROUNDDOWN(IF(H2=0,0,(1010/((62.58/H2)^1.0309))-10),0)</f>
        <v>333</v>
      </c>
      <c r="J2" s="32">
        <v>33.92</v>
      </c>
      <c r="K2" s="33">
        <f>ROUNDDOWN(IF(J2=0,0,(1010/((71.02/J2)^1.1765))-10),0)</f>
        <v>413</v>
      </c>
    </row>
    <row r="3" spans="1:11" ht="15" customHeight="1" x14ac:dyDescent="0.3">
      <c r="A3" s="38" t="s">
        <v>106</v>
      </c>
      <c r="B3" s="38" t="s">
        <v>7</v>
      </c>
      <c r="C3" s="44">
        <f>E3+I3+K3+G3</f>
        <v>1267</v>
      </c>
      <c r="D3" s="32">
        <v>6.28</v>
      </c>
      <c r="E3" s="33">
        <f>ROUNDDOWN(IF(D3=0,0,(1010/((18.28/D3)^1.2195))-10),0)</f>
        <v>264</v>
      </c>
      <c r="F3" s="32">
        <v>20.86</v>
      </c>
      <c r="G3" s="33">
        <f>ROUNDDOWN(IF(F3=0,0,(1010/((60.38/F3)^1.1765))-10),0)</f>
        <v>279</v>
      </c>
      <c r="H3" s="32">
        <v>24.74</v>
      </c>
      <c r="I3" s="33">
        <f>ROUNDDOWN(IF(H3=0,0,(1010/((62.58/H3)^1.0309))-10),0)</f>
        <v>377</v>
      </c>
      <c r="J3" s="32">
        <v>29.39</v>
      </c>
      <c r="K3" s="33">
        <f>ROUNDDOWN(IF(J3=0,0,(1010/((71.02/J3)^1.1765))-10),0)</f>
        <v>347</v>
      </c>
    </row>
    <row r="4" spans="1:11" ht="15" customHeight="1" x14ac:dyDescent="0.3">
      <c r="A4" s="38" t="s">
        <v>85</v>
      </c>
      <c r="B4" s="38" t="s">
        <v>14</v>
      </c>
      <c r="C4" s="44">
        <f>E4+I4+K4+G4</f>
        <v>1179</v>
      </c>
      <c r="D4" s="32">
        <v>6.52</v>
      </c>
      <c r="E4" s="33">
        <f>ROUNDDOWN(IF(D4=0,0,(1010/((18.28/D4)^1.2195))-10),0)</f>
        <v>277</v>
      </c>
      <c r="F4" s="32">
        <v>23.84</v>
      </c>
      <c r="G4" s="33">
        <f>ROUNDDOWN(IF(F4=0,0,(1010/((60.38/F4)^1.1765))-10),0)</f>
        <v>328</v>
      </c>
      <c r="H4" s="32">
        <v>16.190000000000001</v>
      </c>
      <c r="I4" s="33">
        <f>ROUNDDOWN(IF(H4=0,0,(1010/((62.58/H4)^1.0309))-10),0)</f>
        <v>240</v>
      </c>
      <c r="J4" s="32">
        <v>28.44</v>
      </c>
      <c r="K4" s="33">
        <f>ROUNDDOWN(IF(J4=0,0,(1010/((71.02/J4)^1.1765))-10),0)</f>
        <v>334</v>
      </c>
    </row>
    <row r="5" spans="1:11" ht="15" customHeight="1" x14ac:dyDescent="0.3">
      <c r="A5" s="38" t="s">
        <v>148</v>
      </c>
      <c r="B5" s="38" t="s">
        <v>7</v>
      </c>
      <c r="C5" s="44">
        <f>E5+I5+K5+G5</f>
        <v>1139</v>
      </c>
      <c r="D5" s="32">
        <v>7.37</v>
      </c>
      <c r="E5" s="33">
        <f>ROUNDDOWN(IF(D5=0,0,(1010/((18.28/D5)^1.2195))-10),0)</f>
        <v>323</v>
      </c>
      <c r="F5" s="32">
        <v>17.79</v>
      </c>
      <c r="G5" s="33">
        <f>ROUNDDOWN(IF(F5=0,0,(1010/((60.38/F5)^1.1765))-10),0)</f>
        <v>229</v>
      </c>
      <c r="H5" s="32">
        <v>16.760000000000002</v>
      </c>
      <c r="I5" s="33">
        <f>ROUNDDOWN(IF(H5=0,0,(1010/((62.58/H5)^1.0309))-10),0)</f>
        <v>249</v>
      </c>
      <c r="J5" s="32">
        <v>28.76</v>
      </c>
      <c r="K5" s="33">
        <f>ROUNDDOWN(IF(J5=0,0,(1010/((71.02/J5)^1.1765))-10),0)</f>
        <v>338</v>
      </c>
    </row>
    <row r="6" spans="1:11" ht="15" customHeight="1" x14ac:dyDescent="0.3">
      <c r="A6" s="38" t="s">
        <v>84</v>
      </c>
      <c r="B6" s="38" t="s">
        <v>12</v>
      </c>
      <c r="C6" s="44">
        <f>E6+I6+K6+G6</f>
        <v>961</v>
      </c>
      <c r="D6" s="32">
        <v>7.18</v>
      </c>
      <c r="E6" s="33">
        <f>ROUNDDOWN(IF(D6=0,0,(1010/((18.28/D6)^1.2195))-10),0)</f>
        <v>313</v>
      </c>
      <c r="F6" s="32">
        <v>20.92</v>
      </c>
      <c r="G6" s="33">
        <f>ROUNDDOWN(IF(F6=0,0,(1010/((60.38/F6)^1.1765))-10),0)</f>
        <v>280</v>
      </c>
      <c r="H6" s="32">
        <v>12.14</v>
      </c>
      <c r="I6" s="33">
        <f>ROUNDDOWN(IF(H6=0,0,(1010/((62.58/H6)^1.0309))-10),0)</f>
        <v>176</v>
      </c>
      <c r="J6" s="32">
        <v>18.100000000000001</v>
      </c>
      <c r="K6" s="33">
        <f>ROUNDDOWN(IF(J6=0,0,(1010/((71.02/J6)^1.1765))-10),0)</f>
        <v>192</v>
      </c>
    </row>
    <row r="7" spans="1:11" ht="15" customHeight="1" x14ac:dyDescent="0.3">
      <c r="A7" s="38" t="s">
        <v>109</v>
      </c>
      <c r="B7" s="38" t="s">
        <v>7</v>
      </c>
      <c r="C7" s="44">
        <f>E7+I7+K7+G7</f>
        <v>948</v>
      </c>
      <c r="D7" s="32">
        <v>6.84</v>
      </c>
      <c r="E7" s="33">
        <f>ROUNDDOWN(IF(D7=0,0,(1010/((18.28/D7)^1.2195))-10),0)</f>
        <v>294</v>
      </c>
      <c r="F7" s="32">
        <v>16.84</v>
      </c>
      <c r="G7" s="33">
        <f>ROUNDDOWN(IF(F7=0,0,(1010/((60.38/F7)^1.1765))-10),0)</f>
        <v>214</v>
      </c>
      <c r="H7" s="32">
        <v>19.89</v>
      </c>
      <c r="I7" s="33">
        <f>ROUNDDOWN(IF(H7=0,0,(1010/((62.58/H7)^1.0309))-10),0)</f>
        <v>299</v>
      </c>
      <c r="J7" s="32">
        <v>14.18</v>
      </c>
      <c r="K7" s="33">
        <f>ROUNDDOWN(IF(J7=0,0,(1010/((71.02/J7)^1.1765))-10),0)</f>
        <v>141</v>
      </c>
    </row>
    <row r="8" spans="1:11" ht="15" customHeight="1" x14ac:dyDescent="0.25">
      <c r="A8" s="38" t="s">
        <v>300</v>
      </c>
      <c r="B8" s="38" t="s">
        <v>7</v>
      </c>
      <c r="C8" s="44">
        <f>E8+I8+K8+G8</f>
        <v>807</v>
      </c>
      <c r="D8" s="32">
        <v>6.29</v>
      </c>
      <c r="E8" s="33">
        <f>ROUNDDOWN(IF(D8=0,0,(1010/((18.28/D8)^1.2195))-10),0)</f>
        <v>264</v>
      </c>
      <c r="F8" s="32">
        <v>11.16</v>
      </c>
      <c r="G8" s="33">
        <f>ROUNDDOWN(IF(F8=0,0,(1010/((60.38/F8)^1.1765))-10),0)</f>
        <v>128</v>
      </c>
      <c r="H8" s="32">
        <v>15.01</v>
      </c>
      <c r="I8" s="33">
        <f>ROUNDDOWN(IF(H8=0,0,(1010/((62.58/H8)^1.0309))-10),0)</f>
        <v>221</v>
      </c>
      <c r="J8" s="32">
        <v>18.3</v>
      </c>
      <c r="K8" s="33">
        <f>ROUNDDOWN(IF(J8=0,0,(1010/((71.02/J8)^1.1765))-10),0)</f>
        <v>194</v>
      </c>
    </row>
    <row r="9" spans="1:11" ht="15" customHeight="1" x14ac:dyDescent="0.3">
      <c r="A9" s="38" t="s">
        <v>110</v>
      </c>
      <c r="B9" s="38" t="s">
        <v>7</v>
      </c>
      <c r="C9" s="44">
        <f>E9+I9+K9+G9</f>
        <v>807</v>
      </c>
      <c r="D9" s="32">
        <v>6.77</v>
      </c>
      <c r="E9" s="33">
        <f>ROUNDDOWN(IF(D9=0,0,(1010/((18.28/D9)^1.2195))-10),0)</f>
        <v>290</v>
      </c>
      <c r="F9" s="32">
        <v>16.059999999999999</v>
      </c>
      <c r="G9" s="33">
        <f>ROUNDDOWN(IF(F9=0,0,(1010/((60.38/F9)^1.1765))-10),0)</f>
        <v>202</v>
      </c>
      <c r="H9" s="32">
        <v>13</v>
      </c>
      <c r="I9" s="33">
        <f>ROUNDDOWN(IF(H9=0,0,(1010/((62.58/H9)^1.0309))-10),0)</f>
        <v>189</v>
      </c>
      <c r="J9" s="32">
        <v>12.97</v>
      </c>
      <c r="K9" s="33">
        <f>ROUNDDOWN(IF(J9=0,0,(1010/((71.02/J9)^1.1765))-10),0)</f>
        <v>126</v>
      </c>
    </row>
    <row r="10" spans="1:11" ht="15" customHeight="1" x14ac:dyDescent="0.3">
      <c r="A10" s="38" t="s">
        <v>111</v>
      </c>
      <c r="B10" s="38" t="s">
        <v>7</v>
      </c>
      <c r="C10" s="44">
        <f>E10+I10+K10+G10</f>
        <v>785</v>
      </c>
      <c r="D10" s="32">
        <v>6.28</v>
      </c>
      <c r="E10" s="33">
        <f>ROUNDDOWN(IF(D10=0,0,(1010/((18.28/D10)^1.2195))-10),0)</f>
        <v>264</v>
      </c>
      <c r="F10" s="32">
        <v>17.670000000000002</v>
      </c>
      <c r="G10" s="33">
        <f>ROUNDDOWN(IF(F10=0,0,(1010/((60.38/F10)^1.1765))-10),0)</f>
        <v>227</v>
      </c>
      <c r="H10" s="32">
        <v>12.65</v>
      </c>
      <c r="I10" s="33">
        <f>ROUNDDOWN(IF(H10=0,0,(1010/((62.58/H10)^1.0309))-10),0)</f>
        <v>184</v>
      </c>
      <c r="J10" s="32">
        <v>11.69</v>
      </c>
      <c r="K10" s="33">
        <f>ROUNDDOWN(IF(J10=0,0,(1010/((71.02/J10)^1.1765))-10),0)</f>
        <v>110</v>
      </c>
    </row>
    <row r="11" spans="1:11" ht="15" customHeight="1" x14ac:dyDescent="0.25">
      <c r="A11" s="38" t="s">
        <v>147</v>
      </c>
      <c r="B11" s="38" t="s">
        <v>7</v>
      </c>
      <c r="C11" s="44">
        <f>E11+I11+K11+G11</f>
        <v>697</v>
      </c>
      <c r="D11" s="32">
        <v>8.86</v>
      </c>
      <c r="E11" s="33">
        <f>ROUNDDOWN(IF(D11=0,0,(1010/((18.28/D11)^1.2195))-10),0)</f>
        <v>407</v>
      </c>
      <c r="F11" s="32"/>
      <c r="G11" s="33">
        <f>ROUNDDOWN(IF(F11=0,0,(1010/((60.38/F11)^1.1765))-10),0)</f>
        <v>0</v>
      </c>
      <c r="H11" s="32"/>
      <c r="I11" s="33">
        <f>ROUNDDOWN(IF(H11=0,0,(1010/((62.58/H11)^1.0309))-10),0)</f>
        <v>0</v>
      </c>
      <c r="J11" s="32">
        <v>25.32</v>
      </c>
      <c r="K11" s="33">
        <f>ROUNDDOWN(IF(J11=0,0,(1010/((71.02/J11)^1.1765))-10),0)</f>
        <v>290</v>
      </c>
    </row>
    <row r="12" spans="1:11" ht="15" customHeight="1" x14ac:dyDescent="0.3">
      <c r="A12" s="38" t="s">
        <v>108</v>
      </c>
      <c r="B12" s="38" t="s">
        <v>7</v>
      </c>
      <c r="C12" s="44">
        <f>E12+I12+K12+G12</f>
        <v>677</v>
      </c>
      <c r="D12" s="32">
        <v>6.32</v>
      </c>
      <c r="E12" s="33">
        <f>ROUNDDOWN(IF(D12=0,0,(1010/((18.28/D12)^1.2195))-10),0)</f>
        <v>266</v>
      </c>
      <c r="F12" s="32">
        <v>18.75</v>
      </c>
      <c r="G12" s="33">
        <f>ROUNDDOWN(IF(F12=0,0,(1010/((60.38/F12)^1.1765))-10),0)</f>
        <v>245</v>
      </c>
      <c r="H12" s="32"/>
      <c r="I12" s="33">
        <f>ROUNDDOWN(IF(H12=0,0,(1010/((62.58/H12)^1.0309))-10),0)</f>
        <v>0</v>
      </c>
      <c r="J12" s="32">
        <v>16.14</v>
      </c>
      <c r="K12" s="33">
        <f>ROUNDDOWN(IF(J12=0,0,(1010/((71.02/J12)^1.1765))-10),0)</f>
        <v>166</v>
      </c>
    </row>
    <row r="13" spans="1:11" ht="15" customHeight="1" x14ac:dyDescent="0.3">
      <c r="A13" s="38" t="s">
        <v>150</v>
      </c>
      <c r="B13" s="38" t="s">
        <v>151</v>
      </c>
      <c r="C13" s="44">
        <f>E13+I13+K13+G13</f>
        <v>671</v>
      </c>
      <c r="D13" s="32">
        <v>5.84</v>
      </c>
      <c r="E13" s="33">
        <f>ROUNDDOWN(IF(D13=0,0,(1010/((18.28/D13)^1.2195))-10),0)</f>
        <v>241</v>
      </c>
      <c r="F13" s="32">
        <v>19.649999999999999</v>
      </c>
      <c r="G13" s="33">
        <f>ROUNDDOWN(IF(F13=0,0,(1010/((60.38/F13)^1.1765))-10),0)</f>
        <v>259</v>
      </c>
      <c r="H13" s="32"/>
      <c r="I13" s="33">
        <f>ROUNDDOWN(IF(H13=0,0,(1010/((62.58/H13)^1.0309))-10),0)</f>
        <v>0</v>
      </c>
      <c r="J13" s="32">
        <v>16.5</v>
      </c>
      <c r="K13" s="33">
        <f>ROUNDDOWN(IF(J13=0,0,(1010/((71.02/J13)^1.1765))-10),0)</f>
        <v>171</v>
      </c>
    </row>
    <row r="14" spans="1:11" ht="15" customHeight="1" x14ac:dyDescent="0.25">
      <c r="A14" s="38" t="s">
        <v>137</v>
      </c>
      <c r="B14" s="38" t="s">
        <v>133</v>
      </c>
      <c r="C14" s="44">
        <f>E14+I14+K14+G14</f>
        <v>643</v>
      </c>
      <c r="D14" s="32">
        <v>6</v>
      </c>
      <c r="E14" s="33">
        <f>ROUNDDOWN(IF(D14=0,0,(1010/((18.28/D14)^1.2195))-10),0)</f>
        <v>249</v>
      </c>
      <c r="F14" s="32">
        <v>11.3</v>
      </c>
      <c r="G14" s="33">
        <f>ROUNDDOWN(IF(F14=0,0,(1010/((60.38/F14)^1.1765))-10),0)</f>
        <v>130</v>
      </c>
      <c r="H14" s="32">
        <v>7.64</v>
      </c>
      <c r="I14" s="33">
        <f>ROUNDDOWN(IF(H14=0,0,(1010/((62.58/H14)^1.0309))-10),0)</f>
        <v>105</v>
      </c>
      <c r="J14" s="32">
        <v>15.56</v>
      </c>
      <c r="K14" s="33">
        <f>ROUNDDOWN(IF(J14=0,0,(1010/((71.02/J14)^1.1765))-10),0)</f>
        <v>159</v>
      </c>
    </row>
    <row r="15" spans="1:11" ht="15" customHeight="1" x14ac:dyDescent="0.25">
      <c r="A15" s="38" t="s">
        <v>87</v>
      </c>
      <c r="B15" s="38" t="s">
        <v>12</v>
      </c>
      <c r="C15" s="44">
        <f>E15+I15+K15+G15</f>
        <v>480</v>
      </c>
      <c r="D15" s="32">
        <v>4.95</v>
      </c>
      <c r="E15" s="33">
        <f>ROUNDDOWN(IF(D15=0,0,(1010/((18.28/D15)^1.2195))-10),0)</f>
        <v>195</v>
      </c>
      <c r="F15" s="32">
        <v>13.15</v>
      </c>
      <c r="G15" s="33">
        <f>ROUNDDOWN(IF(F15=0,0,(1010/((60.38/F15)^1.1765))-10),0)</f>
        <v>158</v>
      </c>
      <c r="H15" s="32"/>
      <c r="I15" s="33">
        <f>ROUNDDOWN(IF(H15=0,0,(1010/((62.58/H15)^1.0309))-10),0)</f>
        <v>0</v>
      </c>
      <c r="J15" s="32">
        <v>13.03</v>
      </c>
      <c r="K15" s="33">
        <f>ROUNDDOWN(IF(J15=0,0,(1010/((71.02/J15)^1.1765))-10),0)</f>
        <v>127</v>
      </c>
    </row>
    <row r="16" spans="1:11" ht="15" customHeight="1" x14ac:dyDescent="0.3">
      <c r="A16" s="38" t="s">
        <v>299</v>
      </c>
      <c r="B16" s="38" t="s">
        <v>117</v>
      </c>
      <c r="C16" s="44">
        <f>E16+I16+K16+G16</f>
        <v>454</v>
      </c>
      <c r="D16" s="32">
        <v>7.29</v>
      </c>
      <c r="E16" s="33">
        <f>ROUNDDOWN(IF(D16=0,0,(1010/((18.28/D16)^1.2195))-10),0)</f>
        <v>319</v>
      </c>
      <c r="F16" s="32">
        <v>11.65</v>
      </c>
      <c r="G16" s="33">
        <f>ROUNDDOWN(IF(F16=0,0,(1010/((60.38/F16)^1.1765))-10),0)</f>
        <v>135</v>
      </c>
      <c r="H16" s="32"/>
      <c r="I16" s="33">
        <f>ROUNDDOWN(IF(H16=0,0,(1010/((62.58/H16)^1.0309))-10),0)</f>
        <v>0</v>
      </c>
      <c r="J16" s="32"/>
      <c r="K16" s="33">
        <f>ROUNDDOWN(IF(J16=0,0,(1010/((71.02/J16)^1.1765))-10),0)</f>
        <v>0</v>
      </c>
    </row>
    <row r="17" spans="1:11" ht="15" customHeight="1" x14ac:dyDescent="0.3">
      <c r="A17" s="38" t="s">
        <v>86</v>
      </c>
      <c r="B17" s="38" t="s">
        <v>12</v>
      </c>
      <c r="C17" s="44">
        <f>E17+I17+K17+G17</f>
        <v>450</v>
      </c>
      <c r="D17" s="32">
        <v>5.37</v>
      </c>
      <c r="E17" s="33">
        <f>ROUNDDOWN(IF(D17=0,0,(1010/((18.28/D17)^1.2195))-10),0)</f>
        <v>216</v>
      </c>
      <c r="F17" s="32">
        <v>18.100000000000001</v>
      </c>
      <c r="G17" s="33">
        <f>ROUNDDOWN(IF(F17=0,0,(1010/((60.38/F17)^1.1765))-10),0)</f>
        <v>234</v>
      </c>
      <c r="H17" s="32"/>
      <c r="I17" s="33">
        <f>ROUNDDOWN(IF(H17=0,0,(1010/((62.58/H17)^1.0309))-10),0)</f>
        <v>0</v>
      </c>
      <c r="J17" s="32"/>
      <c r="K17" s="33">
        <f>ROUNDDOWN(IF(J17=0,0,(1010/((71.02/J17)^1.1765))-10),0)</f>
        <v>0</v>
      </c>
    </row>
    <row r="18" spans="1:11" ht="15" customHeight="1" x14ac:dyDescent="0.3">
      <c r="A18" s="38" t="s">
        <v>256</v>
      </c>
      <c r="B18" s="38" t="s">
        <v>45</v>
      </c>
      <c r="C18" s="44">
        <f>E18+I18+K18+G18</f>
        <v>352</v>
      </c>
      <c r="D18" s="32"/>
      <c r="E18" s="33">
        <f>ROUNDDOWN(IF(D18=0,0,(1010/((18.28/D18)^1.2195))-10),0)</f>
        <v>0</v>
      </c>
      <c r="F18" s="32"/>
      <c r="G18" s="33">
        <f>ROUNDDOWN(IF(F18=0,0,(1010/((60.38/F18)^1.1765))-10),0)</f>
        <v>0</v>
      </c>
      <c r="H18" s="32"/>
      <c r="I18" s="33">
        <f>ROUNDDOWN(IF(H18=0,0,(1010/((62.58/H18)^1.0309))-10),0)</f>
        <v>0</v>
      </c>
      <c r="J18" s="32">
        <v>29.71</v>
      </c>
      <c r="K18" s="33">
        <f>ROUNDDOWN(IF(J18=0,0,(1010/((71.02/J18)^1.1765))-10),0)</f>
        <v>352</v>
      </c>
    </row>
    <row r="19" spans="1:11" ht="15" customHeight="1" x14ac:dyDescent="0.25">
      <c r="A19" s="38" t="s">
        <v>351</v>
      </c>
      <c r="B19" s="38" t="s">
        <v>203</v>
      </c>
      <c r="C19" s="44">
        <f>E19+I19+K19+G19</f>
        <v>330</v>
      </c>
      <c r="D19" s="32">
        <v>7.49</v>
      </c>
      <c r="E19" s="33">
        <f>ROUNDDOWN(IF(D19=0,0,(1010/((18.28/D19)^1.2195))-10),0)</f>
        <v>330</v>
      </c>
      <c r="F19" s="32"/>
      <c r="G19" s="33">
        <f>ROUNDDOWN(IF(F19=0,0,(1010/((60.38/F19)^1.1765))-10),0)</f>
        <v>0</v>
      </c>
      <c r="H19" s="32"/>
      <c r="I19" s="33">
        <f>ROUNDDOWN(IF(H19=0,0,(1010/((62.58/H19)^1.0309))-10),0)</f>
        <v>0</v>
      </c>
      <c r="J19" s="32"/>
      <c r="K19" s="33">
        <f>ROUNDDOWN(IF(J19=0,0,(1010/((71.02/J19)^1.1765))-10),0)</f>
        <v>0</v>
      </c>
    </row>
    <row r="20" spans="1:11" ht="15" customHeight="1" x14ac:dyDescent="0.3">
      <c r="A20" s="38" t="s">
        <v>315</v>
      </c>
      <c r="B20" s="38" t="s">
        <v>238</v>
      </c>
      <c r="C20" s="44">
        <f>E20+I20+K20+G20</f>
        <v>320</v>
      </c>
      <c r="D20" s="32"/>
      <c r="E20" s="33">
        <f>ROUNDDOWN(IF(D20=0,0,(1010/((18.28/D20)^1.2195))-10),0)</f>
        <v>0</v>
      </c>
      <c r="F20" s="32"/>
      <c r="G20" s="33">
        <f>ROUNDDOWN(IF(F20=0,0,(1010/((60.38/F20)^1.1765))-10),0)</f>
        <v>0</v>
      </c>
      <c r="H20" s="32"/>
      <c r="I20" s="33">
        <f>ROUNDDOWN(IF(H20=0,0,(1010/((62.58/H20)^1.0309))-10),0)</f>
        <v>0</v>
      </c>
      <c r="J20" s="32">
        <v>27.49</v>
      </c>
      <c r="K20" s="33">
        <f>ROUNDDOWN(IF(J20=0,0,(1010/((71.02/J20)^1.1765))-10),0)</f>
        <v>320</v>
      </c>
    </row>
    <row r="21" spans="1:11" ht="15" customHeight="1" x14ac:dyDescent="0.25">
      <c r="A21" s="38" t="s">
        <v>219</v>
      </c>
      <c r="B21" s="38" t="s">
        <v>220</v>
      </c>
      <c r="C21" s="44">
        <f>E21+I21+K21+G21</f>
        <v>285</v>
      </c>
      <c r="D21" s="32"/>
      <c r="E21" s="33">
        <f>ROUNDDOWN(IF(D21=0,0,(1010/((18.28/D21)^1.2195))-10),0)</f>
        <v>0</v>
      </c>
      <c r="F21" s="32"/>
      <c r="G21" s="33">
        <f>ROUNDDOWN(IF(F21=0,0,(1010/((60.38/F21)^1.1765))-10),0)</f>
        <v>0</v>
      </c>
      <c r="H21" s="32"/>
      <c r="I21" s="33">
        <f>ROUNDDOWN(IF(H21=0,0,(1010/((62.58/H21)^1.0309))-10),0)</f>
        <v>0</v>
      </c>
      <c r="J21" s="32">
        <v>25.02</v>
      </c>
      <c r="K21" s="33">
        <f>ROUNDDOWN(IF(J21=0,0,(1010/((71.02/J21)^1.1765))-10),0)</f>
        <v>285</v>
      </c>
    </row>
    <row r="22" spans="1:11" ht="15" customHeight="1" x14ac:dyDescent="0.25">
      <c r="A22" s="38" t="s">
        <v>352</v>
      </c>
      <c r="B22" s="38" t="s">
        <v>203</v>
      </c>
      <c r="C22" s="44">
        <f>E22+I22+K22+G22</f>
        <v>285</v>
      </c>
      <c r="D22" s="32">
        <v>6.67</v>
      </c>
      <c r="E22" s="33">
        <f>ROUNDDOWN(IF(D22=0,0,(1010/((18.28/D22)^1.2195))-10),0)</f>
        <v>285</v>
      </c>
      <c r="F22" s="32"/>
      <c r="G22" s="33">
        <f>ROUNDDOWN(IF(F22=0,0,(1010/((60.38/F22)^1.1765))-10),0)</f>
        <v>0</v>
      </c>
      <c r="H22" s="32"/>
      <c r="I22" s="33">
        <f>ROUNDDOWN(IF(H22=0,0,(1010/((62.58/H22)^1.0309))-10),0)</f>
        <v>0</v>
      </c>
      <c r="J22" s="32"/>
      <c r="K22" s="33">
        <f>ROUNDDOWN(IF(J22=0,0,(1010/((71.02/J22)^1.1765))-10),0)</f>
        <v>0</v>
      </c>
    </row>
    <row r="23" spans="1:11" ht="15" customHeight="1" x14ac:dyDescent="0.25">
      <c r="A23" s="38" t="s">
        <v>149</v>
      </c>
      <c r="B23" s="38" t="s">
        <v>7</v>
      </c>
      <c r="C23" s="44">
        <f>E23+I23+K23+G23</f>
        <v>282</v>
      </c>
      <c r="D23" s="32">
        <v>6.62</v>
      </c>
      <c r="E23" s="33">
        <f>ROUNDDOWN(IF(D23=0,0,(1010/((18.28/D23)^1.2195))-10),0)</f>
        <v>282</v>
      </c>
      <c r="F23" s="32"/>
      <c r="G23" s="33">
        <f>ROUNDDOWN(IF(F23=0,0,(1010/((60.38/F23)^1.1765))-10),0)</f>
        <v>0</v>
      </c>
      <c r="H23" s="32"/>
      <c r="I23" s="33">
        <f>ROUNDDOWN(IF(H23=0,0,(1010/((62.58/H23)^1.0309))-10),0)</f>
        <v>0</v>
      </c>
      <c r="J23" s="32"/>
      <c r="K23" s="33">
        <f>ROUNDDOWN(IF(J23=0,0,(1010/((71.02/J23)^1.1765))-10),0)</f>
        <v>0</v>
      </c>
    </row>
    <row r="24" spans="1:11" ht="15" customHeight="1" x14ac:dyDescent="0.3">
      <c r="A24" s="38" t="s">
        <v>326</v>
      </c>
      <c r="B24" s="38" t="s">
        <v>193</v>
      </c>
      <c r="C24" s="44">
        <f>E24+I24+K24+G24</f>
        <v>268</v>
      </c>
      <c r="D24" s="32"/>
      <c r="E24" s="33">
        <f>ROUNDDOWN(IF(D24=0,0,(1010/((18.28/D24)^1.2195))-10),0)</f>
        <v>0</v>
      </c>
      <c r="F24" s="32"/>
      <c r="G24" s="33">
        <f>ROUNDDOWN(IF(F24=0,0,(1010/((60.38/F24)^1.1765))-10),0)</f>
        <v>0</v>
      </c>
      <c r="H24" s="32"/>
      <c r="I24" s="33">
        <f>ROUNDDOWN(IF(H24=0,0,(1010/((62.58/H24)^1.0309))-10),0)</f>
        <v>0</v>
      </c>
      <c r="J24" s="32">
        <v>23.74</v>
      </c>
      <c r="K24" s="33">
        <f>ROUNDDOWN(IF(J24=0,0,(1010/((71.02/J24)^1.1765))-10),0)</f>
        <v>268</v>
      </c>
    </row>
    <row r="25" spans="1:11" ht="15" customHeight="1" x14ac:dyDescent="0.3">
      <c r="A25" s="38" t="s">
        <v>327</v>
      </c>
      <c r="B25" s="38" t="s">
        <v>193</v>
      </c>
      <c r="C25" s="44">
        <f>E25+I25+K25+G25</f>
        <v>240</v>
      </c>
      <c r="D25" s="32"/>
      <c r="E25" s="33">
        <f>ROUNDDOWN(IF(D25=0,0,(1010/((18.28/D25)^1.2195))-10),0)</f>
        <v>0</v>
      </c>
      <c r="F25" s="32"/>
      <c r="G25" s="33">
        <f>ROUNDDOWN(IF(F25=0,0,(1010/((60.38/F25)^1.1765))-10),0)</f>
        <v>0</v>
      </c>
      <c r="H25" s="32"/>
      <c r="I25" s="33">
        <f>ROUNDDOWN(IF(H25=0,0,(1010/((62.58/H25)^1.0309))-10),0)</f>
        <v>0</v>
      </c>
      <c r="J25" s="32">
        <v>21.68</v>
      </c>
      <c r="K25" s="33">
        <f>ROUNDDOWN(IF(J25=0,0,(1010/((71.02/J25)^1.1765))-10),0)</f>
        <v>240</v>
      </c>
    </row>
    <row r="26" spans="1:11" ht="15" customHeight="1" x14ac:dyDescent="0.25">
      <c r="A26" s="38" t="s">
        <v>353</v>
      </c>
      <c r="B26" s="38" t="s">
        <v>203</v>
      </c>
      <c r="C26" s="44">
        <f>E26+I26+K26+G26</f>
        <v>226</v>
      </c>
      <c r="D26" s="32">
        <v>5.56</v>
      </c>
      <c r="E26" s="33">
        <f>ROUNDDOWN(IF(D26=0,0,(1010/((18.28/D26)^1.2195))-10),0)</f>
        <v>226</v>
      </c>
      <c r="F26" s="32"/>
      <c r="G26" s="33">
        <f>ROUNDDOWN(IF(F26=0,0,(1010/((60.38/F26)^1.1765))-10),0)</f>
        <v>0</v>
      </c>
      <c r="H26" s="32"/>
      <c r="I26" s="33">
        <f>ROUNDDOWN(IF(H26=0,0,(1010/((62.58/H26)^1.0309))-10),0)</f>
        <v>0</v>
      </c>
      <c r="J26" s="32"/>
      <c r="K26" s="33">
        <f>ROUNDDOWN(IF(J26=0,0,(1010/((71.02/J26)^1.1765))-10),0)</f>
        <v>0</v>
      </c>
    </row>
    <row r="27" spans="1:11" ht="15" customHeight="1" x14ac:dyDescent="0.3">
      <c r="A27" s="38" t="s">
        <v>316</v>
      </c>
      <c r="B27" s="38" t="s">
        <v>13</v>
      </c>
      <c r="C27" s="44">
        <f>E27+I27+K27+G27</f>
        <v>222</v>
      </c>
      <c r="D27" s="32"/>
      <c r="E27" s="33">
        <f>ROUNDDOWN(IF(D27=0,0,(1010/((18.28/D27)^1.2195))-10),0)</f>
        <v>0</v>
      </c>
      <c r="F27" s="32"/>
      <c r="G27" s="33">
        <f>ROUNDDOWN(IF(F27=0,0,(1010/((60.38/F27)^1.1765))-10),0)</f>
        <v>0</v>
      </c>
      <c r="H27" s="32"/>
      <c r="I27" s="33">
        <f>ROUNDDOWN(IF(H27=0,0,(1010/((62.58/H27)^1.0309))-10),0)</f>
        <v>0</v>
      </c>
      <c r="J27" s="32">
        <v>20.39</v>
      </c>
      <c r="K27" s="33">
        <f>ROUNDDOWN(IF(J27=0,0,(1010/((71.02/J27)^1.1765))-10),0)</f>
        <v>222</v>
      </c>
    </row>
    <row r="28" spans="1:11" ht="15" customHeight="1" x14ac:dyDescent="0.25">
      <c r="A28" s="38" t="s">
        <v>257</v>
      </c>
      <c r="B28" s="38" t="s">
        <v>258</v>
      </c>
      <c r="C28" s="44">
        <f>E28+I28+K28+G28</f>
        <v>217</v>
      </c>
      <c r="D28" s="32"/>
      <c r="E28" s="33">
        <f>ROUNDDOWN(IF(D28=0,0,(1010/((18.28/D28)^1.2195))-10),0)</f>
        <v>0</v>
      </c>
      <c r="F28" s="32"/>
      <c r="G28" s="33">
        <f>ROUNDDOWN(IF(F28=0,0,(1010/((60.38/F28)^1.1765))-10),0)</f>
        <v>0</v>
      </c>
      <c r="H28" s="32"/>
      <c r="I28" s="33">
        <f>ROUNDDOWN(IF(H28=0,0,(1010/((62.58/H28)^1.0309))-10),0)</f>
        <v>0</v>
      </c>
      <c r="J28" s="32">
        <v>20.04</v>
      </c>
      <c r="K28" s="33">
        <f>ROUNDDOWN(IF(J28=0,0,(1010/((71.02/J28)^1.1765))-10),0)</f>
        <v>217</v>
      </c>
    </row>
    <row r="29" spans="1:11" ht="15" customHeight="1" x14ac:dyDescent="0.25">
      <c r="A29" s="38" t="s">
        <v>283</v>
      </c>
      <c r="B29" s="38" t="s">
        <v>7</v>
      </c>
      <c r="C29" s="44">
        <f>E29+I29+K29+G29</f>
        <v>212</v>
      </c>
      <c r="D29" s="32"/>
      <c r="E29" s="33">
        <f>ROUNDDOWN(IF(D29=0,0,(1010/((18.28/D29)^1.2195))-10),0)</f>
        <v>0</v>
      </c>
      <c r="F29" s="32">
        <v>16.7</v>
      </c>
      <c r="G29" s="33">
        <f>ROUNDDOWN(IF(F29=0,0,(1010/((60.38/F29)^1.1765))-10),0)</f>
        <v>212</v>
      </c>
      <c r="H29" s="32"/>
      <c r="I29" s="33">
        <f>ROUNDDOWN(IF(H29=0,0,(1010/((62.58/H29)^1.0309))-10),0)</f>
        <v>0</v>
      </c>
      <c r="J29" s="32"/>
      <c r="K29" s="33">
        <f>ROUNDDOWN(IF(J29=0,0,(1010/((71.02/J29)^1.1765))-10),0)</f>
        <v>0</v>
      </c>
    </row>
    <row r="30" spans="1:11" ht="15" customHeight="1" x14ac:dyDescent="0.25">
      <c r="A30" s="38" t="s">
        <v>328</v>
      </c>
      <c r="B30" s="38" t="s">
        <v>223</v>
      </c>
      <c r="C30" s="44">
        <f>E30+I30+K30+G30</f>
        <v>188</v>
      </c>
      <c r="D30" s="32"/>
      <c r="E30" s="33">
        <f>ROUNDDOWN(IF(D30=0,0,(1010/((18.28/D30)^1.2195))-10),0)</f>
        <v>0</v>
      </c>
      <c r="F30" s="32"/>
      <c r="G30" s="33">
        <f>ROUNDDOWN(IF(F30=0,0,(1010/((60.38/F30)^1.1765))-10),0)</f>
        <v>0</v>
      </c>
      <c r="H30" s="32"/>
      <c r="I30" s="33">
        <f>ROUNDDOWN(IF(H30=0,0,(1010/((62.58/H30)^1.0309))-10),0)</f>
        <v>0</v>
      </c>
      <c r="J30" s="32">
        <v>17.809999999999999</v>
      </c>
      <c r="K30" s="33">
        <f>ROUNDDOWN(IF(J30=0,0,(1010/((71.02/J30)^1.1765))-10),0)</f>
        <v>188</v>
      </c>
    </row>
    <row r="31" spans="1:11" ht="15" customHeight="1" x14ac:dyDescent="0.25">
      <c r="A31" s="38" t="s">
        <v>107</v>
      </c>
      <c r="B31" s="38" t="s">
        <v>7</v>
      </c>
      <c r="C31" s="44">
        <f>E31+I31+K31+G31</f>
        <v>179</v>
      </c>
      <c r="D31" s="32"/>
      <c r="E31" s="33">
        <f>ROUNDDOWN(IF(D31=0,0,(1010/((18.28/D31)^1.2195))-10),0)</f>
        <v>0</v>
      </c>
      <c r="F31" s="32">
        <v>14.56</v>
      </c>
      <c r="G31" s="33">
        <f>ROUNDDOWN(IF(F31=0,0,(1010/((60.38/F31)^1.1765))-10),0)</f>
        <v>179</v>
      </c>
      <c r="H31" s="32"/>
      <c r="I31" s="33">
        <f>ROUNDDOWN(IF(H31=0,0,(1010/((62.58/H31)^1.0309))-10),0)</f>
        <v>0</v>
      </c>
      <c r="J31" s="32"/>
      <c r="K31" s="33">
        <f>ROUNDDOWN(IF(J31=0,0,(1010/((71.02/J31)^1.1765))-10),0)</f>
        <v>0</v>
      </c>
    </row>
    <row r="32" spans="1:11" ht="15" customHeight="1" x14ac:dyDescent="0.25">
      <c r="A32" s="38" t="s">
        <v>329</v>
      </c>
      <c r="B32" s="38" t="s">
        <v>193</v>
      </c>
      <c r="C32" s="44">
        <f>E32+I32+K32+G32</f>
        <v>146</v>
      </c>
      <c r="D32" s="32"/>
      <c r="E32" s="33">
        <f>ROUNDDOWN(IF(D32=0,0,(1010/((18.28/D32)^1.2195))-10),0)</f>
        <v>0</v>
      </c>
      <c r="F32" s="32"/>
      <c r="G32" s="33">
        <f>ROUNDDOWN(IF(F32=0,0,(1010/((60.38/F32)^1.1765))-10),0)</f>
        <v>0</v>
      </c>
      <c r="H32" s="32"/>
      <c r="I32" s="33">
        <f>ROUNDDOWN(IF(H32=0,0,(1010/((62.58/H32)^1.0309))-10),0)</f>
        <v>0</v>
      </c>
      <c r="J32" s="32">
        <v>14.56</v>
      </c>
      <c r="K32" s="33">
        <f>ROUNDDOWN(IF(J32=0,0,(1010/((71.02/J32)^1.1765))-10),0)</f>
        <v>146</v>
      </c>
    </row>
    <row r="33" spans="1:11" ht="15" customHeight="1" x14ac:dyDescent="0.25">
      <c r="A33" s="38" t="s">
        <v>317</v>
      </c>
      <c r="B33" s="38" t="s">
        <v>195</v>
      </c>
      <c r="C33" s="44">
        <f>E33+I33+K33+G33</f>
        <v>129</v>
      </c>
      <c r="D33" s="32"/>
      <c r="E33" s="33">
        <f>ROUNDDOWN(IF(D33=0,0,(1010/((18.28/D33)^1.2195))-10),0)</f>
        <v>0</v>
      </c>
      <c r="F33" s="32"/>
      <c r="G33" s="33">
        <f>ROUNDDOWN(IF(F33=0,0,(1010/((60.38/F33)^1.1765))-10),0)</f>
        <v>0</v>
      </c>
      <c r="H33" s="32"/>
      <c r="I33" s="33">
        <f>ROUNDDOWN(IF(H33=0,0,(1010/((62.58/H33)^1.0309))-10),0)</f>
        <v>0</v>
      </c>
      <c r="J33" s="32">
        <v>13.21</v>
      </c>
      <c r="K33" s="33">
        <f>ROUNDDOWN(IF(J33=0,0,(1010/((71.02/J33)^1.1765))-10),0)</f>
        <v>129</v>
      </c>
    </row>
    <row r="34" spans="1:11" ht="15" customHeight="1" x14ac:dyDescent="0.25">
      <c r="A34" s="38" t="s">
        <v>330</v>
      </c>
      <c r="B34" s="38" t="s">
        <v>195</v>
      </c>
      <c r="C34" s="44">
        <f>E34+I34+K34+G34</f>
        <v>98</v>
      </c>
      <c r="D34" s="32"/>
      <c r="E34" s="33">
        <f>ROUNDDOWN(IF(D34=0,0,(1010/((18.28/D34)^1.2195))-10),0)</f>
        <v>0</v>
      </c>
      <c r="F34" s="32"/>
      <c r="G34" s="33">
        <f>ROUNDDOWN(IF(F34=0,0,(1010/((60.38/F34)^1.1765))-10),0)</f>
        <v>0</v>
      </c>
      <c r="H34" s="32"/>
      <c r="I34" s="33">
        <f>ROUNDDOWN(IF(H34=0,0,(1010/((62.58/H34)^1.0309))-10),0)</f>
        <v>0</v>
      </c>
      <c r="J34" s="32">
        <v>10.66</v>
      </c>
      <c r="K34" s="33">
        <f>ROUNDDOWN(IF(J34=0,0,(1010/((71.02/J34)^1.1765))-10),0)</f>
        <v>98</v>
      </c>
    </row>
    <row r="35" spans="1:11" ht="15" customHeight="1" x14ac:dyDescent="0.25">
      <c r="A35" s="34" t="s">
        <v>259</v>
      </c>
      <c r="B35" s="34" t="s">
        <v>135</v>
      </c>
      <c r="C35" s="41">
        <f>E35+I35+K35+G35</f>
        <v>78</v>
      </c>
      <c r="D35" s="42"/>
      <c r="E35" s="43">
        <f>ROUNDDOWN(IF(D35=0,0,(1010/((18.28/D35)^1.2195))-10),0)</f>
        <v>0</v>
      </c>
      <c r="F35" s="42"/>
      <c r="G35" s="43">
        <f>ROUNDDOWN(IF(F35=0,0,(1010/((60.38/F35)^1.1765))-10),0)</f>
        <v>0</v>
      </c>
      <c r="H35" s="42"/>
      <c r="I35" s="43">
        <f>ROUNDDOWN(IF(H35=0,0,(1010/((62.58/H35)^1.0309))-10),0)</f>
        <v>0</v>
      </c>
      <c r="J35" s="42">
        <v>8.9600000000000009</v>
      </c>
      <c r="K35" s="43">
        <f>ROUNDDOWN(IF(J35=0,0,(1010/((71.02/J35)^1.1765))-10),0)</f>
        <v>78</v>
      </c>
    </row>
    <row r="36" spans="1:11" s="7" customFormat="1" ht="15" customHeight="1" x14ac:dyDescent="0.25"/>
    <row r="37" spans="1:11" s="7" customFormat="1" ht="15" customHeight="1" x14ac:dyDescent="0.25"/>
    <row r="38" spans="1:11" s="7" customFormat="1" ht="15" customHeight="1" x14ac:dyDescent="0.25"/>
    <row r="39" spans="1:11" s="7" customFormat="1" ht="15" customHeight="1" x14ac:dyDescent="0.25"/>
    <row r="40" spans="1:11" s="7" customFormat="1" ht="15" customHeight="1" x14ac:dyDescent="0.25"/>
    <row r="41" spans="1:11" s="7" customFormat="1" ht="15" customHeight="1" x14ac:dyDescent="0.25"/>
    <row r="42" spans="1:11" s="7" customFormat="1" ht="15" customHeight="1" x14ac:dyDescent="0.25"/>
    <row r="43" spans="1:11" s="7" customFormat="1" ht="15" customHeight="1" x14ac:dyDescent="0.25"/>
    <row r="44" spans="1:11" s="7" customFormat="1" ht="15" customHeight="1" x14ac:dyDescent="0.25"/>
    <row r="45" spans="1:11" s="7" customFormat="1" ht="15" customHeight="1" x14ac:dyDescent="0.25"/>
    <row r="46" spans="1:11" s="7" customFormat="1" ht="15" customHeight="1" x14ac:dyDescent="0.25"/>
    <row r="47" spans="1:11" s="7" customFormat="1" ht="15" customHeight="1" x14ac:dyDescent="0.25"/>
    <row r="48" spans="1:11" s="7" customFormat="1" ht="15" customHeight="1" x14ac:dyDescent="0.25"/>
    <row r="49" s="7" customFormat="1" ht="15" customHeight="1" x14ac:dyDescent="0.25"/>
    <row r="50" s="7" customFormat="1" ht="15" customHeight="1" x14ac:dyDescent="0.25"/>
    <row r="51" s="7" customFormat="1" ht="15" customHeight="1" x14ac:dyDescent="0.25"/>
    <row r="52" s="7" customFormat="1" ht="15" customHeight="1" x14ac:dyDescent="0.25"/>
    <row r="53" s="7" customFormat="1" ht="15" customHeight="1" x14ac:dyDescent="0.25"/>
    <row r="54" s="7" customFormat="1" ht="15" customHeight="1" x14ac:dyDescent="0.25"/>
    <row r="55" s="7" customFormat="1" ht="15" customHeight="1" x14ac:dyDescent="0.25"/>
    <row r="56" s="7" customFormat="1" ht="15" customHeight="1" x14ac:dyDescent="0.25"/>
    <row r="57" s="7" customFormat="1" ht="15" customHeight="1" x14ac:dyDescent="0.25"/>
    <row r="58" s="7" customFormat="1" ht="15" customHeight="1" x14ac:dyDescent="0.25"/>
    <row r="59" s="7" customFormat="1" ht="15" customHeight="1" x14ac:dyDescent="0.25"/>
    <row r="60" s="7" customFormat="1" ht="15" customHeight="1" x14ac:dyDescent="0.25"/>
    <row r="61" s="7" customFormat="1" ht="15" customHeight="1" x14ac:dyDescent="0.25"/>
    <row r="62" s="7" customFormat="1" ht="15" customHeight="1" x14ac:dyDescent="0.25"/>
    <row r="63" s="7" customFormat="1" ht="15" customHeight="1" x14ac:dyDescent="0.25"/>
    <row r="64" s="7" customFormat="1" ht="15" customHeight="1" x14ac:dyDescent="0.25"/>
    <row r="65" s="7" customFormat="1" ht="15" customHeight="1" x14ac:dyDescent="0.25"/>
    <row r="66" s="7" customFormat="1" ht="15" customHeight="1" x14ac:dyDescent="0.25"/>
    <row r="67" s="7" customFormat="1" ht="15" customHeight="1" x14ac:dyDescent="0.25"/>
    <row r="68" s="7" customFormat="1" ht="15" customHeight="1" x14ac:dyDescent="0.25"/>
    <row r="69" s="7" customFormat="1" ht="15" customHeight="1" x14ac:dyDescent="0.25"/>
    <row r="70" s="7" customFormat="1" ht="15" customHeight="1" x14ac:dyDescent="0.25"/>
    <row r="71" s="7" customFormat="1" ht="15" customHeight="1" x14ac:dyDescent="0.25"/>
    <row r="72" s="7" customFormat="1" ht="15" customHeight="1" x14ac:dyDescent="0.25"/>
    <row r="73" s="7" customFormat="1" ht="15" customHeight="1" x14ac:dyDescent="0.25"/>
    <row r="74" s="7" customFormat="1" ht="15" customHeight="1" x14ac:dyDescent="0.25"/>
    <row r="75" s="7" customFormat="1" ht="15" customHeight="1" x14ac:dyDescent="0.25"/>
    <row r="76" s="7" customFormat="1" ht="15" customHeight="1" x14ac:dyDescent="0.25"/>
    <row r="77" s="7" customFormat="1" ht="15" customHeight="1" x14ac:dyDescent="0.25"/>
    <row r="78" s="7" customFormat="1" ht="15" customHeight="1" x14ac:dyDescent="0.25"/>
    <row r="79" s="7" customFormat="1" ht="15" customHeight="1" x14ac:dyDescent="0.25"/>
    <row r="80" s="7" customFormat="1" ht="15" customHeight="1" x14ac:dyDescent="0.25"/>
    <row r="81" s="7" customFormat="1" ht="15" customHeight="1" x14ac:dyDescent="0.25"/>
    <row r="82" s="7" customFormat="1" ht="15" customHeight="1" x14ac:dyDescent="0.25"/>
    <row r="83" s="7" customFormat="1" ht="15" customHeight="1" x14ac:dyDescent="0.25"/>
    <row r="84" s="7" customFormat="1" ht="15" customHeight="1" x14ac:dyDescent="0.25"/>
    <row r="85" s="7" customFormat="1" ht="15" customHeight="1" x14ac:dyDescent="0.25"/>
    <row r="86" s="7" customFormat="1" ht="15" customHeight="1" x14ac:dyDescent="0.25"/>
    <row r="87" s="7" customFormat="1" ht="15" customHeight="1" x14ac:dyDescent="0.25"/>
    <row r="88" s="7" customFormat="1" ht="15" customHeight="1" x14ac:dyDescent="0.25"/>
    <row r="89" s="7" customFormat="1" ht="15" customHeight="1" x14ac:dyDescent="0.25"/>
    <row r="90" s="7" customFormat="1" ht="15" customHeight="1" x14ac:dyDescent="0.25"/>
    <row r="91" s="7" customFormat="1" ht="15" customHeight="1" x14ac:dyDescent="0.25"/>
    <row r="92" s="7" customFormat="1" ht="15" customHeight="1" x14ac:dyDescent="0.25"/>
    <row r="93" s="7" customFormat="1" ht="15" customHeight="1" x14ac:dyDescent="0.25"/>
    <row r="94" s="7" customFormat="1" ht="15" customHeight="1" x14ac:dyDescent="0.25"/>
    <row r="95" s="7" customFormat="1" ht="15" customHeight="1" x14ac:dyDescent="0.25"/>
    <row r="96" s="7" customFormat="1" ht="15" customHeight="1" x14ac:dyDescent="0.25"/>
    <row r="97" s="7" customFormat="1" ht="15" customHeight="1" x14ac:dyDescent="0.25"/>
    <row r="98" s="7" customFormat="1" ht="15" customHeight="1" x14ac:dyDescent="0.25"/>
    <row r="99" s="7" customFormat="1" ht="15" customHeight="1" x14ac:dyDescent="0.25"/>
    <row r="100" s="7" customFormat="1" ht="15" customHeight="1" x14ac:dyDescent="0.25"/>
    <row r="101" s="7" customFormat="1" ht="15" customHeight="1" x14ac:dyDescent="0.25"/>
    <row r="102" s="7" customFormat="1" ht="15" customHeight="1" x14ac:dyDescent="0.25"/>
    <row r="103" s="7" customFormat="1" ht="15" customHeight="1" x14ac:dyDescent="0.25"/>
    <row r="104" s="7" customFormat="1" ht="15" customHeight="1" x14ac:dyDescent="0.25"/>
    <row r="105" s="7" customFormat="1" ht="15" customHeight="1" x14ac:dyDescent="0.25"/>
    <row r="106" s="7" customFormat="1" ht="15" customHeight="1" x14ac:dyDescent="0.25"/>
    <row r="107" s="7" customFormat="1" ht="15" customHeight="1" x14ac:dyDescent="0.25"/>
    <row r="108" s="7" customFormat="1" ht="15" customHeight="1" x14ac:dyDescent="0.25"/>
    <row r="109" s="7" customFormat="1" ht="15" customHeight="1" x14ac:dyDescent="0.25"/>
    <row r="110" s="7" customFormat="1" ht="15" customHeight="1" x14ac:dyDescent="0.25"/>
    <row r="111" s="7" customFormat="1" ht="15" customHeight="1" x14ac:dyDescent="0.25"/>
    <row r="112" s="7" customFormat="1" ht="15" customHeight="1" x14ac:dyDescent="0.25"/>
    <row r="113" s="7" customFormat="1" ht="15" customHeight="1" x14ac:dyDescent="0.25"/>
    <row r="114" s="7" customFormat="1" ht="15" customHeight="1" x14ac:dyDescent="0.25"/>
    <row r="115" s="7" customFormat="1" ht="15" customHeight="1" x14ac:dyDescent="0.25"/>
    <row r="116" s="7" customFormat="1" ht="15" customHeight="1" x14ac:dyDescent="0.25"/>
    <row r="117" s="7" customFormat="1" ht="15" customHeight="1" x14ac:dyDescent="0.25"/>
    <row r="118" s="7" customFormat="1" ht="15" customHeight="1" x14ac:dyDescent="0.25"/>
    <row r="119" s="7" customFormat="1" ht="15" customHeight="1" x14ac:dyDescent="0.25"/>
    <row r="120" s="7" customFormat="1" ht="15" customHeight="1" x14ac:dyDescent="0.25"/>
    <row r="121" s="7" customFormat="1" ht="15" customHeight="1" x14ac:dyDescent="0.25"/>
    <row r="122" s="7" customFormat="1" ht="15" customHeight="1" x14ac:dyDescent="0.25"/>
    <row r="123" s="7" customFormat="1" ht="15" customHeight="1" x14ac:dyDescent="0.25"/>
    <row r="124" s="7" customFormat="1" ht="15" customHeight="1" x14ac:dyDescent="0.25"/>
    <row r="125" s="7" customFormat="1" ht="15" customHeight="1" x14ac:dyDescent="0.25"/>
    <row r="126" s="7" customFormat="1" ht="15" customHeight="1" x14ac:dyDescent="0.25"/>
    <row r="127" s="7" customFormat="1" ht="15" customHeight="1" x14ac:dyDescent="0.25"/>
    <row r="128" s="7" customFormat="1" ht="15" customHeight="1" x14ac:dyDescent="0.25"/>
    <row r="129" s="7" customFormat="1" ht="15" customHeight="1" x14ac:dyDescent="0.25"/>
    <row r="130" s="7" customFormat="1" ht="15" customHeight="1" x14ac:dyDescent="0.25"/>
    <row r="131" s="7" customFormat="1" ht="15" customHeight="1" x14ac:dyDescent="0.25"/>
    <row r="132" s="7" customFormat="1" ht="15" customHeight="1" x14ac:dyDescent="0.25"/>
    <row r="133" s="7" customFormat="1" ht="15" customHeight="1" x14ac:dyDescent="0.25"/>
    <row r="134" s="7" customFormat="1" ht="15" customHeight="1" x14ac:dyDescent="0.25"/>
    <row r="135" s="7" customFormat="1" ht="15" customHeight="1" x14ac:dyDescent="0.25"/>
    <row r="136" s="7" customFormat="1" ht="15" customHeight="1" x14ac:dyDescent="0.25"/>
    <row r="137" s="7" customFormat="1" ht="15" customHeight="1" x14ac:dyDescent="0.25"/>
    <row r="138" s="7" customFormat="1" ht="15" customHeight="1" x14ac:dyDescent="0.25"/>
    <row r="139" s="7" customFormat="1" ht="15" customHeight="1" x14ac:dyDescent="0.25"/>
    <row r="140" s="7" customFormat="1" ht="15" customHeight="1" x14ac:dyDescent="0.25"/>
    <row r="141" s="7" customFormat="1" ht="15" customHeight="1" x14ac:dyDescent="0.25"/>
    <row r="142" s="7" customFormat="1" ht="15" customHeight="1" x14ac:dyDescent="0.25"/>
    <row r="143" s="7" customFormat="1" ht="15" customHeight="1" x14ac:dyDescent="0.25"/>
    <row r="144" s="7" customFormat="1" ht="15" customHeight="1" x14ac:dyDescent="0.25"/>
    <row r="145" s="7" customFormat="1" ht="15" customHeight="1" x14ac:dyDescent="0.25"/>
    <row r="146" s="7" customFormat="1" ht="15" customHeight="1" x14ac:dyDescent="0.25"/>
    <row r="147" s="7" customFormat="1" ht="15" customHeight="1" x14ac:dyDescent="0.25"/>
    <row r="148" s="7" customFormat="1" ht="15" customHeight="1" x14ac:dyDescent="0.25"/>
    <row r="149" s="7" customFormat="1" ht="15" customHeight="1" x14ac:dyDescent="0.25"/>
    <row r="150" s="7" customFormat="1" ht="15" customHeight="1" x14ac:dyDescent="0.25"/>
    <row r="151" s="7" customFormat="1" ht="15" customHeight="1" x14ac:dyDescent="0.25"/>
    <row r="152" s="7" customFormat="1" ht="15" customHeight="1" x14ac:dyDescent="0.25"/>
    <row r="153" s="7" customFormat="1" ht="15" customHeight="1" x14ac:dyDescent="0.25"/>
    <row r="154" s="7" customFormat="1" ht="15" customHeight="1" x14ac:dyDescent="0.25"/>
    <row r="155" s="7" customFormat="1" ht="15" customHeight="1" x14ac:dyDescent="0.25"/>
    <row r="156" s="7" customFormat="1" ht="15" customHeight="1" x14ac:dyDescent="0.25"/>
    <row r="157" s="7" customFormat="1" ht="15" customHeight="1" x14ac:dyDescent="0.25"/>
    <row r="158" s="7" customFormat="1" ht="15" customHeight="1" x14ac:dyDescent="0.25"/>
    <row r="159" s="7" customFormat="1" ht="15" customHeight="1" x14ac:dyDescent="0.25"/>
    <row r="160" s="7" customFormat="1" ht="15" customHeight="1" x14ac:dyDescent="0.25"/>
    <row r="161" s="7" customFormat="1" ht="15" customHeight="1" x14ac:dyDescent="0.25"/>
    <row r="162" s="7" customFormat="1" ht="15" customHeight="1" x14ac:dyDescent="0.25"/>
    <row r="163" s="7" customFormat="1" ht="15" customHeight="1" x14ac:dyDescent="0.25"/>
    <row r="164" s="7" customFormat="1" ht="15" customHeight="1" x14ac:dyDescent="0.25"/>
    <row r="165" s="7" customFormat="1" ht="15" customHeight="1" x14ac:dyDescent="0.25"/>
    <row r="166" s="7" customFormat="1" ht="15" customHeight="1" x14ac:dyDescent="0.25"/>
    <row r="167" s="7" customFormat="1" ht="15" customHeight="1" x14ac:dyDescent="0.25"/>
    <row r="168" s="7" customFormat="1" ht="15" customHeight="1" x14ac:dyDescent="0.25"/>
    <row r="169" s="7" customFormat="1" ht="15" customHeight="1" x14ac:dyDescent="0.25"/>
    <row r="170" s="7" customFormat="1" ht="15" customHeight="1" x14ac:dyDescent="0.25"/>
    <row r="171" s="7" customFormat="1" ht="15" customHeight="1" x14ac:dyDescent="0.25"/>
    <row r="172" s="7" customFormat="1" ht="15" customHeight="1" x14ac:dyDescent="0.25"/>
    <row r="173" s="7" customFormat="1" ht="15" customHeight="1" x14ac:dyDescent="0.25"/>
    <row r="174" s="7" customFormat="1" ht="15" customHeight="1" x14ac:dyDescent="0.25"/>
    <row r="175" s="7" customFormat="1" ht="15" customHeight="1" x14ac:dyDescent="0.25"/>
    <row r="176" s="7" customFormat="1" ht="15" customHeight="1" x14ac:dyDescent="0.25"/>
    <row r="177" s="7" customFormat="1" ht="15" customHeight="1" x14ac:dyDescent="0.25"/>
    <row r="178" s="7" customFormat="1" ht="15" customHeight="1" x14ac:dyDescent="0.25"/>
    <row r="179" s="7" customFormat="1" ht="15" customHeight="1" x14ac:dyDescent="0.25"/>
    <row r="180" s="7" customFormat="1" ht="15" customHeight="1" x14ac:dyDescent="0.25"/>
    <row r="181" s="7" customFormat="1" ht="15" customHeight="1" x14ac:dyDescent="0.25"/>
    <row r="182" s="7" customFormat="1" ht="15" customHeight="1" x14ac:dyDescent="0.25"/>
    <row r="183" s="7" customFormat="1" ht="15" customHeight="1" x14ac:dyDescent="0.25"/>
    <row r="184" s="7" customFormat="1" ht="15" customHeight="1" x14ac:dyDescent="0.25"/>
    <row r="185" s="7" customFormat="1" ht="15" customHeight="1" x14ac:dyDescent="0.25"/>
    <row r="186" s="7" customFormat="1" ht="15" customHeight="1" x14ac:dyDescent="0.25"/>
    <row r="187" s="7" customFormat="1" ht="15" customHeight="1" x14ac:dyDescent="0.25"/>
    <row r="188" s="7" customFormat="1" ht="15" customHeight="1" x14ac:dyDescent="0.25"/>
    <row r="189" s="7" customFormat="1" ht="15" customHeight="1" x14ac:dyDescent="0.25"/>
    <row r="190" s="7" customFormat="1" ht="15" customHeight="1" x14ac:dyDescent="0.25"/>
    <row r="191" s="7" customFormat="1" ht="15" customHeight="1" x14ac:dyDescent="0.25"/>
    <row r="192" s="7" customFormat="1" ht="15" customHeight="1" x14ac:dyDescent="0.25"/>
    <row r="193" s="7" customFormat="1" ht="15" customHeight="1" x14ac:dyDescent="0.25"/>
    <row r="194" s="7" customFormat="1" ht="15" customHeight="1" x14ac:dyDescent="0.25"/>
    <row r="195" s="7" customFormat="1" ht="15" customHeight="1" x14ac:dyDescent="0.25"/>
    <row r="196" s="7" customFormat="1" ht="15" customHeight="1" x14ac:dyDescent="0.25"/>
    <row r="197" s="7" customFormat="1" ht="15" customHeight="1" x14ac:dyDescent="0.25"/>
    <row r="198" s="7" customFormat="1" ht="15" customHeight="1" x14ac:dyDescent="0.25"/>
    <row r="199" s="7" customFormat="1" ht="15" customHeight="1" x14ac:dyDescent="0.25"/>
    <row r="200" s="7" customFormat="1" ht="15" customHeight="1" x14ac:dyDescent="0.25"/>
    <row r="201" s="7" customFormat="1" ht="15" customHeight="1" x14ac:dyDescent="0.25"/>
    <row r="202" s="7" customFormat="1" ht="15" customHeight="1" x14ac:dyDescent="0.25"/>
    <row r="203" s="7" customFormat="1" ht="15" customHeight="1" x14ac:dyDescent="0.25"/>
    <row r="204" s="7" customFormat="1" ht="15" customHeight="1" x14ac:dyDescent="0.25"/>
    <row r="205" s="7" customFormat="1" ht="15" customHeight="1" x14ac:dyDescent="0.25"/>
    <row r="206" s="7" customFormat="1" ht="15" customHeight="1" x14ac:dyDescent="0.25"/>
    <row r="207" s="7" customFormat="1" ht="15" customHeight="1" x14ac:dyDescent="0.25"/>
    <row r="208" s="7" customFormat="1" ht="15" customHeight="1" x14ac:dyDescent="0.25"/>
    <row r="209" s="7" customFormat="1" ht="15" customHeight="1" x14ac:dyDescent="0.25"/>
    <row r="210" s="7" customFormat="1" ht="15" customHeight="1" x14ac:dyDescent="0.25"/>
    <row r="211" s="7" customFormat="1" ht="15" customHeight="1" x14ac:dyDescent="0.25"/>
    <row r="212" s="7" customFormat="1" ht="15" customHeight="1" x14ac:dyDescent="0.25"/>
    <row r="213" s="7" customFormat="1" ht="15" customHeight="1" x14ac:dyDescent="0.25"/>
    <row r="214" s="7" customFormat="1" ht="15" customHeight="1" x14ac:dyDescent="0.25"/>
    <row r="215" s="7" customFormat="1" ht="15" customHeight="1" x14ac:dyDescent="0.25"/>
    <row r="216" s="7" customFormat="1" ht="15" customHeight="1" x14ac:dyDescent="0.25"/>
    <row r="217" s="7" customFormat="1" ht="15" customHeight="1" x14ac:dyDescent="0.25"/>
    <row r="218" s="7" customFormat="1" ht="15" customHeight="1" x14ac:dyDescent="0.25"/>
    <row r="219" s="7" customFormat="1" ht="15" customHeight="1" x14ac:dyDescent="0.25"/>
    <row r="220" s="7" customFormat="1" ht="15" customHeight="1" x14ac:dyDescent="0.25"/>
    <row r="221" s="7" customFormat="1" ht="15" customHeight="1" x14ac:dyDescent="0.25"/>
    <row r="222" s="7" customFormat="1" ht="15" customHeight="1" x14ac:dyDescent="0.25"/>
    <row r="223" s="7" customFormat="1" ht="15" customHeight="1" x14ac:dyDescent="0.25"/>
    <row r="224" s="7" customFormat="1" ht="15" customHeight="1" x14ac:dyDescent="0.25"/>
    <row r="225" s="7" customFormat="1" ht="15" customHeight="1" x14ac:dyDescent="0.25"/>
    <row r="226" s="7" customFormat="1" ht="15" customHeight="1" x14ac:dyDescent="0.25"/>
    <row r="227" s="7" customFormat="1" ht="15" customHeight="1" x14ac:dyDescent="0.25"/>
    <row r="228" s="7" customFormat="1" ht="15" customHeight="1" x14ac:dyDescent="0.25"/>
    <row r="229" s="7" customFormat="1" ht="15" customHeight="1" x14ac:dyDescent="0.25"/>
    <row r="230" s="7" customFormat="1" ht="15" customHeight="1" x14ac:dyDescent="0.25"/>
    <row r="231" s="7" customFormat="1" ht="15" customHeight="1" x14ac:dyDescent="0.25"/>
    <row r="232" s="7" customFormat="1" ht="15" customHeight="1" x14ac:dyDescent="0.25"/>
    <row r="233" s="7" customFormat="1" ht="15" customHeight="1" x14ac:dyDescent="0.25"/>
    <row r="234" s="7" customFormat="1" ht="15" customHeight="1" x14ac:dyDescent="0.25"/>
    <row r="235" s="7" customFormat="1" ht="15" customHeight="1" x14ac:dyDescent="0.25"/>
    <row r="236" s="7" customFormat="1" ht="15" customHeight="1" x14ac:dyDescent="0.25"/>
    <row r="237" s="7" customFormat="1" ht="15" customHeight="1" x14ac:dyDescent="0.25"/>
    <row r="238" s="7" customFormat="1" ht="15" customHeight="1" x14ac:dyDescent="0.25"/>
    <row r="239" s="7" customFormat="1" ht="15" customHeight="1" x14ac:dyDescent="0.25"/>
    <row r="240" s="7" customFormat="1" ht="15" customHeight="1" x14ac:dyDescent="0.25"/>
    <row r="241" s="7" customFormat="1" ht="15" customHeight="1" x14ac:dyDescent="0.25"/>
    <row r="242" s="7" customFormat="1" ht="15" customHeight="1" x14ac:dyDescent="0.25"/>
    <row r="243" s="7" customFormat="1" ht="15" customHeight="1" x14ac:dyDescent="0.25"/>
    <row r="244" s="7" customFormat="1" ht="15" customHeight="1" x14ac:dyDescent="0.25"/>
    <row r="245" s="7" customFormat="1" ht="15" customHeight="1" x14ac:dyDescent="0.25"/>
    <row r="246" s="7" customFormat="1" ht="15" customHeight="1" x14ac:dyDescent="0.25"/>
    <row r="247" s="7" customFormat="1" ht="15" customHeight="1" x14ac:dyDescent="0.25"/>
    <row r="248" s="7" customFormat="1" ht="15" customHeight="1" x14ac:dyDescent="0.25"/>
    <row r="249" s="7" customFormat="1" ht="15" customHeight="1" x14ac:dyDescent="0.25"/>
    <row r="250" s="7" customFormat="1" ht="15" customHeight="1" x14ac:dyDescent="0.25"/>
    <row r="251" s="7" customFormat="1" ht="15" customHeight="1" x14ac:dyDescent="0.25"/>
    <row r="252" s="7" customFormat="1" ht="15" customHeight="1" x14ac:dyDescent="0.25"/>
    <row r="253" s="7" customFormat="1" ht="15" customHeight="1" x14ac:dyDescent="0.25"/>
    <row r="254" s="7" customFormat="1" ht="15" customHeight="1" x14ac:dyDescent="0.25"/>
    <row r="255" s="7" customFormat="1" ht="15" customHeight="1" x14ac:dyDescent="0.25"/>
    <row r="256" s="7" customFormat="1" ht="15" customHeight="1" x14ac:dyDescent="0.25"/>
    <row r="257" s="7" customFormat="1" ht="15" customHeight="1" x14ac:dyDescent="0.25"/>
    <row r="258" s="7" customFormat="1" ht="15" customHeight="1" x14ac:dyDescent="0.25"/>
    <row r="259" s="7" customFormat="1" ht="15" customHeight="1" x14ac:dyDescent="0.25"/>
    <row r="260" s="7" customFormat="1" ht="15" customHeight="1" x14ac:dyDescent="0.25"/>
    <row r="261" s="7" customFormat="1" ht="15" customHeight="1" x14ac:dyDescent="0.25"/>
    <row r="262" s="7" customFormat="1" ht="15" customHeight="1" x14ac:dyDescent="0.25"/>
    <row r="263" s="7" customFormat="1" ht="15" customHeight="1" x14ac:dyDescent="0.25"/>
    <row r="264" s="7" customFormat="1" ht="15" customHeight="1" x14ac:dyDescent="0.25"/>
    <row r="265" s="7" customFormat="1" ht="15" customHeight="1" x14ac:dyDescent="0.25"/>
    <row r="266" s="7" customFormat="1" ht="15" customHeight="1" x14ac:dyDescent="0.25"/>
    <row r="267" s="7" customFormat="1" ht="15" customHeight="1" x14ac:dyDescent="0.25"/>
    <row r="268" s="7" customFormat="1" ht="15" customHeight="1" x14ac:dyDescent="0.25"/>
    <row r="269" s="7" customFormat="1" ht="15" customHeight="1" x14ac:dyDescent="0.25"/>
    <row r="270" s="7" customFormat="1" ht="15" customHeight="1" x14ac:dyDescent="0.25"/>
    <row r="271" s="7" customFormat="1" ht="15" customHeight="1" x14ac:dyDescent="0.25"/>
    <row r="272" s="7" customFormat="1" ht="15" customHeight="1" x14ac:dyDescent="0.25"/>
    <row r="273" s="7" customFormat="1" ht="15" customHeight="1" x14ac:dyDescent="0.25"/>
    <row r="274" s="7" customFormat="1" ht="15" customHeight="1" x14ac:dyDescent="0.25"/>
    <row r="275" s="7" customFormat="1" ht="15" customHeight="1" x14ac:dyDescent="0.25"/>
    <row r="276" s="7" customFormat="1" ht="15" customHeight="1" x14ac:dyDescent="0.25"/>
    <row r="277" s="7" customFormat="1" ht="15" customHeight="1" x14ac:dyDescent="0.25"/>
    <row r="278" s="7" customFormat="1" ht="15" customHeight="1" x14ac:dyDescent="0.25"/>
    <row r="279" s="7" customFormat="1" ht="15" customHeight="1" x14ac:dyDescent="0.25"/>
    <row r="280" s="7" customFormat="1" ht="15" customHeight="1" x14ac:dyDescent="0.25"/>
    <row r="281" s="7" customFormat="1" ht="15" customHeight="1" x14ac:dyDescent="0.25"/>
    <row r="282" s="7" customFormat="1" ht="15" customHeight="1" x14ac:dyDescent="0.25"/>
    <row r="283" s="7" customFormat="1" ht="15" customHeight="1" x14ac:dyDescent="0.25"/>
    <row r="284" s="7" customFormat="1" ht="15" customHeight="1" x14ac:dyDescent="0.25"/>
    <row r="285" s="7" customFormat="1" ht="15" customHeight="1" x14ac:dyDescent="0.25"/>
    <row r="286" s="7" customFormat="1" ht="15" customHeight="1" x14ac:dyDescent="0.25"/>
    <row r="287" s="7" customFormat="1" ht="15" customHeight="1" x14ac:dyDescent="0.25"/>
    <row r="288" s="7" customFormat="1" ht="15" customHeight="1" x14ac:dyDescent="0.25"/>
    <row r="289" s="7" customFormat="1" ht="15" customHeight="1" x14ac:dyDescent="0.25"/>
    <row r="290" s="7" customFormat="1" ht="15" customHeight="1" x14ac:dyDescent="0.25"/>
    <row r="291" s="7" customFormat="1" ht="15" customHeight="1" x14ac:dyDescent="0.25"/>
    <row r="292" s="7" customFormat="1" ht="15" customHeight="1" x14ac:dyDescent="0.25"/>
    <row r="293" s="7" customFormat="1" ht="15" customHeight="1" x14ac:dyDescent="0.25"/>
    <row r="294" s="7" customFormat="1" ht="15" customHeight="1" x14ac:dyDescent="0.25"/>
    <row r="295" s="7" customFormat="1" ht="15" customHeight="1" x14ac:dyDescent="0.25"/>
    <row r="296" s="7" customFormat="1" ht="15" customHeight="1" x14ac:dyDescent="0.25"/>
    <row r="297" s="7" customFormat="1" ht="15" customHeight="1" x14ac:dyDescent="0.25"/>
    <row r="298" s="7" customFormat="1" ht="15" customHeight="1" x14ac:dyDescent="0.25"/>
    <row r="299" s="7" customFormat="1" ht="15" customHeight="1" x14ac:dyDescent="0.25"/>
    <row r="300" s="7" customFormat="1" ht="15" customHeight="1" x14ac:dyDescent="0.25"/>
    <row r="301" s="7" customFormat="1" ht="15" customHeight="1" x14ac:dyDescent="0.25"/>
    <row r="302" s="7" customFormat="1" ht="15" customHeight="1" x14ac:dyDescent="0.25"/>
    <row r="303" s="7" customFormat="1" ht="15" customHeight="1" x14ac:dyDescent="0.25"/>
    <row r="304" s="7" customFormat="1" ht="15" customHeight="1" x14ac:dyDescent="0.25"/>
    <row r="305" s="7" customFormat="1" ht="15" customHeight="1" x14ac:dyDescent="0.25"/>
    <row r="306" s="7" customFormat="1" ht="15" customHeight="1" x14ac:dyDescent="0.25"/>
    <row r="307" s="7" customFormat="1" ht="15" customHeight="1" x14ac:dyDescent="0.25"/>
    <row r="308" s="7" customFormat="1" ht="15" customHeight="1" x14ac:dyDescent="0.25"/>
    <row r="309" s="7" customFormat="1" ht="15" customHeight="1" x14ac:dyDescent="0.25"/>
    <row r="310" s="7" customFormat="1" ht="15" customHeight="1" x14ac:dyDescent="0.25"/>
    <row r="311" s="7" customFormat="1" ht="15" customHeight="1" x14ac:dyDescent="0.25"/>
    <row r="312" s="7" customFormat="1" ht="15" customHeight="1" x14ac:dyDescent="0.25"/>
    <row r="313" s="7" customFormat="1" ht="15" customHeight="1" x14ac:dyDescent="0.25"/>
    <row r="314" s="7" customFormat="1" ht="15" customHeight="1" x14ac:dyDescent="0.25"/>
    <row r="315" s="7" customFormat="1" ht="15" customHeight="1" x14ac:dyDescent="0.25"/>
    <row r="316" s="7" customFormat="1" ht="15" customHeight="1" x14ac:dyDescent="0.25"/>
    <row r="317" s="7" customFormat="1" ht="15" customHeight="1" x14ac:dyDescent="0.25"/>
    <row r="318" s="7" customFormat="1" ht="15" customHeight="1" x14ac:dyDescent="0.25"/>
    <row r="319" s="7" customFormat="1" ht="15" customHeight="1" x14ac:dyDescent="0.25"/>
    <row r="320" s="7" customFormat="1" ht="15" customHeight="1" x14ac:dyDescent="0.25"/>
    <row r="321" s="7" customFormat="1" ht="15" customHeight="1" x14ac:dyDescent="0.25"/>
    <row r="322" s="7" customFormat="1" ht="15" customHeight="1" x14ac:dyDescent="0.25"/>
    <row r="323" s="7" customFormat="1" ht="15" customHeight="1" x14ac:dyDescent="0.25"/>
    <row r="324" s="7" customFormat="1" ht="15" customHeight="1" x14ac:dyDescent="0.25"/>
    <row r="325" s="7" customFormat="1" ht="15" customHeight="1" x14ac:dyDescent="0.25"/>
    <row r="326" s="7" customFormat="1" ht="15" customHeight="1" x14ac:dyDescent="0.25"/>
    <row r="327" s="7" customFormat="1" ht="15" customHeight="1" x14ac:dyDescent="0.25"/>
    <row r="328" s="7" customFormat="1" ht="15" customHeight="1" x14ac:dyDescent="0.25"/>
    <row r="329" s="7" customFormat="1" ht="15" customHeight="1" x14ac:dyDescent="0.25"/>
    <row r="330" s="7" customFormat="1" ht="15" customHeight="1" x14ac:dyDescent="0.25"/>
    <row r="331" s="7" customFormat="1" ht="15" customHeight="1" x14ac:dyDescent="0.25"/>
    <row r="332" s="7" customFormat="1" ht="15" customHeight="1" x14ac:dyDescent="0.25"/>
    <row r="333" s="7" customFormat="1" ht="15" customHeight="1" x14ac:dyDescent="0.25"/>
    <row r="334" s="7" customFormat="1" ht="15" customHeight="1" x14ac:dyDescent="0.25"/>
    <row r="335" s="7" customFormat="1" ht="15" customHeight="1" x14ac:dyDescent="0.25"/>
    <row r="336" s="7" customFormat="1" ht="15" customHeight="1" x14ac:dyDescent="0.25"/>
    <row r="337" s="7" customFormat="1" ht="15" customHeight="1" x14ac:dyDescent="0.25"/>
    <row r="338" s="7" customFormat="1" ht="15" customHeight="1" x14ac:dyDescent="0.25"/>
    <row r="339" s="7" customFormat="1" ht="15" customHeight="1" x14ac:dyDescent="0.25"/>
    <row r="340" s="7" customFormat="1" ht="15" customHeight="1" x14ac:dyDescent="0.25"/>
    <row r="341" s="7" customFormat="1" ht="15" customHeight="1" x14ac:dyDescent="0.25"/>
    <row r="342" s="7" customFormat="1" ht="15" customHeight="1" x14ac:dyDescent="0.25"/>
    <row r="343" s="7" customFormat="1" ht="15" customHeight="1" x14ac:dyDescent="0.25"/>
    <row r="344" s="7" customFormat="1" ht="15" customHeight="1" x14ac:dyDescent="0.25"/>
    <row r="345" s="7" customFormat="1" ht="15" customHeight="1" x14ac:dyDescent="0.25"/>
    <row r="346" s="7" customFormat="1" ht="15" customHeight="1" x14ac:dyDescent="0.25"/>
    <row r="347" s="7" customFormat="1" ht="15" customHeight="1" x14ac:dyDescent="0.25"/>
    <row r="348" s="7" customFormat="1" ht="15" customHeight="1" x14ac:dyDescent="0.25"/>
    <row r="349" s="7" customFormat="1" ht="15" customHeight="1" x14ac:dyDescent="0.25"/>
    <row r="350" s="7" customFormat="1" ht="15" customHeight="1" x14ac:dyDescent="0.25"/>
    <row r="351" s="7" customFormat="1" ht="15" customHeight="1" x14ac:dyDescent="0.25"/>
    <row r="352" s="7" customFormat="1" ht="15" customHeight="1" x14ac:dyDescent="0.25"/>
    <row r="353" s="7" customFormat="1" ht="15" customHeight="1" x14ac:dyDescent="0.25"/>
    <row r="354" s="7" customFormat="1" ht="15" customHeight="1" x14ac:dyDescent="0.25"/>
    <row r="355" s="7" customFormat="1" ht="15" customHeight="1" x14ac:dyDescent="0.25"/>
    <row r="356" s="7" customFormat="1" ht="15" customHeight="1" x14ac:dyDescent="0.25"/>
    <row r="357" s="7" customFormat="1" ht="15" customHeight="1" x14ac:dyDescent="0.25"/>
    <row r="358" s="7" customFormat="1" ht="15" customHeight="1" x14ac:dyDescent="0.25"/>
    <row r="359" s="7" customFormat="1" ht="15" customHeight="1" x14ac:dyDescent="0.25"/>
    <row r="360" s="7" customFormat="1" ht="15" customHeight="1" x14ac:dyDescent="0.25"/>
    <row r="361" s="7" customFormat="1" ht="15" customHeight="1" x14ac:dyDescent="0.25"/>
    <row r="362" s="7" customFormat="1" ht="15" customHeight="1" x14ac:dyDescent="0.25"/>
    <row r="363" s="7" customFormat="1" ht="15" customHeight="1" x14ac:dyDescent="0.25"/>
    <row r="364" s="7" customFormat="1" ht="15" customHeight="1" x14ac:dyDescent="0.25"/>
    <row r="365" s="7" customFormat="1" ht="15" customHeight="1" x14ac:dyDescent="0.25"/>
    <row r="366" s="7" customFormat="1" ht="15" customHeight="1" x14ac:dyDescent="0.25"/>
    <row r="367" s="7" customFormat="1" ht="15" customHeight="1" x14ac:dyDescent="0.25"/>
    <row r="368" s="7" customFormat="1" ht="15" customHeight="1" x14ac:dyDescent="0.25"/>
    <row r="369" s="7" customFormat="1" ht="15" customHeight="1" x14ac:dyDescent="0.25"/>
    <row r="370" s="7" customFormat="1" ht="15" customHeight="1" x14ac:dyDescent="0.25"/>
    <row r="371" s="7" customFormat="1" ht="15" customHeight="1" x14ac:dyDescent="0.25"/>
    <row r="372" s="7" customFormat="1" ht="15" customHeight="1" x14ac:dyDescent="0.25"/>
    <row r="373" s="7" customFormat="1" ht="15" customHeight="1" x14ac:dyDescent="0.25"/>
    <row r="374" s="7" customFormat="1" ht="15" customHeight="1" x14ac:dyDescent="0.25"/>
    <row r="375" s="7" customFormat="1" ht="15" customHeight="1" x14ac:dyDescent="0.25"/>
    <row r="376" s="7" customFormat="1" ht="15" customHeight="1" x14ac:dyDescent="0.25"/>
    <row r="377" s="7" customFormat="1" ht="15" customHeight="1" x14ac:dyDescent="0.25"/>
    <row r="378" s="7" customFormat="1" ht="15" customHeight="1" x14ac:dyDescent="0.25"/>
    <row r="379" s="7" customFormat="1" ht="15" customHeight="1" x14ac:dyDescent="0.25"/>
    <row r="380" s="7" customFormat="1" ht="15" customHeight="1" x14ac:dyDescent="0.25"/>
    <row r="381" s="7" customFormat="1" ht="15" customHeight="1" x14ac:dyDescent="0.25"/>
    <row r="382" s="7" customFormat="1" ht="15" customHeight="1" x14ac:dyDescent="0.25"/>
    <row r="383" s="7" customFormat="1" ht="15" customHeight="1" x14ac:dyDescent="0.25"/>
    <row r="384" s="7" customFormat="1" ht="15" customHeight="1" x14ac:dyDescent="0.25"/>
    <row r="385" s="7" customFormat="1" ht="15" customHeight="1" x14ac:dyDescent="0.25"/>
    <row r="386" s="7" customFormat="1" ht="15" customHeight="1" x14ac:dyDescent="0.25"/>
    <row r="387" s="7" customFormat="1" ht="15" customHeight="1" x14ac:dyDescent="0.25"/>
    <row r="388" s="7" customFormat="1" ht="15" customHeight="1" x14ac:dyDescent="0.25"/>
    <row r="389" s="7" customFormat="1" ht="15" customHeight="1" x14ac:dyDescent="0.25"/>
    <row r="390" s="7" customFormat="1" ht="15" customHeight="1" x14ac:dyDescent="0.25"/>
    <row r="391" s="7" customFormat="1" ht="15" customHeight="1" x14ac:dyDescent="0.25"/>
    <row r="392" s="7" customFormat="1" ht="15" customHeight="1" x14ac:dyDescent="0.25"/>
    <row r="393" s="7" customFormat="1" ht="15" customHeight="1" x14ac:dyDescent="0.25"/>
    <row r="394" s="7" customFormat="1" ht="15" customHeight="1" x14ac:dyDescent="0.25"/>
    <row r="395" s="7" customFormat="1" ht="15" customHeight="1" x14ac:dyDescent="0.25"/>
    <row r="396" s="7" customFormat="1" ht="15" customHeight="1" x14ac:dyDescent="0.25"/>
    <row r="397" s="7" customFormat="1" ht="15" customHeight="1" x14ac:dyDescent="0.25"/>
    <row r="398" s="7" customFormat="1" ht="15" customHeight="1" x14ac:dyDescent="0.25"/>
    <row r="399" s="7" customFormat="1" ht="15" customHeight="1" x14ac:dyDescent="0.25"/>
    <row r="400" s="7" customFormat="1" ht="15" customHeight="1" x14ac:dyDescent="0.25"/>
    <row r="401" s="7" customFormat="1" ht="15" customHeight="1" x14ac:dyDescent="0.25"/>
    <row r="402" s="7" customFormat="1" ht="15" customHeight="1" x14ac:dyDescent="0.25"/>
    <row r="403" s="7" customFormat="1" ht="15" customHeight="1" x14ac:dyDescent="0.25"/>
    <row r="404" s="7" customFormat="1" ht="15" customHeight="1" x14ac:dyDescent="0.25"/>
    <row r="405" s="7" customFormat="1" ht="15" customHeight="1" x14ac:dyDescent="0.25"/>
    <row r="406" s="7" customFormat="1" ht="15" customHeight="1" x14ac:dyDescent="0.25"/>
    <row r="407" s="7" customFormat="1" ht="15" customHeight="1" x14ac:dyDescent="0.25"/>
    <row r="408" s="7" customFormat="1" ht="15" customHeight="1" x14ac:dyDescent="0.25"/>
    <row r="409" s="7" customFormat="1" ht="15" customHeight="1" x14ac:dyDescent="0.25"/>
    <row r="410" s="7" customFormat="1" ht="15" customHeight="1" x14ac:dyDescent="0.25"/>
    <row r="411" s="7" customFormat="1" ht="15" customHeight="1" x14ac:dyDescent="0.25"/>
    <row r="412" s="7" customFormat="1" ht="15" customHeight="1" x14ac:dyDescent="0.25"/>
    <row r="413" s="7" customFormat="1" ht="15" customHeight="1" x14ac:dyDescent="0.25"/>
    <row r="414" s="7" customFormat="1" ht="15" customHeight="1" x14ac:dyDescent="0.25"/>
    <row r="415" s="7" customFormat="1" ht="15" customHeight="1" x14ac:dyDescent="0.25"/>
    <row r="416" s="7" customFormat="1" ht="15" customHeight="1" x14ac:dyDescent="0.25"/>
    <row r="417" s="7" customFormat="1" ht="15" customHeight="1" x14ac:dyDescent="0.25"/>
    <row r="418" s="7" customFormat="1" ht="15" customHeight="1" x14ac:dyDescent="0.25"/>
    <row r="419" s="7" customFormat="1" ht="15" customHeight="1" x14ac:dyDescent="0.25"/>
    <row r="420" s="7" customFormat="1" ht="15" customHeight="1" x14ac:dyDescent="0.25"/>
    <row r="421" s="7" customFormat="1" ht="15" customHeight="1" x14ac:dyDescent="0.25"/>
    <row r="422" s="7" customFormat="1" ht="15" customHeight="1" x14ac:dyDescent="0.25"/>
    <row r="423" s="7" customFormat="1" ht="15" customHeight="1" x14ac:dyDescent="0.25"/>
    <row r="424" s="7" customFormat="1" ht="15" customHeight="1" x14ac:dyDescent="0.25"/>
    <row r="425" s="7" customFormat="1" ht="15" customHeight="1" x14ac:dyDescent="0.25"/>
    <row r="426" s="7" customFormat="1" ht="15" customHeight="1" x14ac:dyDescent="0.25"/>
    <row r="427" s="7" customFormat="1" ht="15" customHeight="1" x14ac:dyDescent="0.25"/>
    <row r="428" s="7" customFormat="1" ht="15" customHeight="1" x14ac:dyDescent="0.25"/>
    <row r="429" s="7" customFormat="1" ht="15" customHeight="1" x14ac:dyDescent="0.25"/>
    <row r="430" s="7" customFormat="1" ht="15" customHeight="1" x14ac:dyDescent="0.25"/>
    <row r="431" s="7" customFormat="1" ht="15" customHeight="1" x14ac:dyDescent="0.25"/>
    <row r="432" s="7" customFormat="1" ht="15" customHeight="1" x14ac:dyDescent="0.25"/>
    <row r="433" s="7" customFormat="1" ht="15" customHeight="1" x14ac:dyDescent="0.25"/>
    <row r="434" s="7" customFormat="1" ht="15" customHeight="1" x14ac:dyDescent="0.25"/>
    <row r="435" s="7" customFormat="1" ht="15" customHeight="1" x14ac:dyDescent="0.25"/>
    <row r="436" s="7" customFormat="1" ht="15" customHeight="1" x14ac:dyDescent="0.25"/>
    <row r="437" s="7" customFormat="1" ht="15" customHeight="1" x14ac:dyDescent="0.25"/>
    <row r="438" s="7" customFormat="1" ht="15" customHeight="1" x14ac:dyDescent="0.25"/>
    <row r="439" s="7" customFormat="1" ht="15" customHeight="1" x14ac:dyDescent="0.25"/>
    <row r="440" s="7" customFormat="1" ht="15" customHeight="1" x14ac:dyDescent="0.25"/>
    <row r="441" s="7" customFormat="1" ht="15" customHeight="1" x14ac:dyDescent="0.25"/>
    <row r="442" s="7" customFormat="1" ht="15" customHeight="1" x14ac:dyDescent="0.25"/>
    <row r="443" s="7" customFormat="1" ht="15" customHeight="1" x14ac:dyDescent="0.25"/>
    <row r="444" s="7" customFormat="1" ht="15" customHeight="1" x14ac:dyDescent="0.25"/>
    <row r="445" s="7" customFormat="1" ht="15" customHeight="1" x14ac:dyDescent="0.25"/>
    <row r="446" s="7" customFormat="1" ht="15" customHeight="1" x14ac:dyDescent="0.25"/>
    <row r="447" s="7" customFormat="1" ht="15" customHeight="1" x14ac:dyDescent="0.25"/>
    <row r="448" s="7" customFormat="1" ht="15" customHeight="1" x14ac:dyDescent="0.25"/>
    <row r="449" s="7" customFormat="1" ht="15" customHeight="1" x14ac:dyDescent="0.25"/>
    <row r="450" s="7" customFormat="1" ht="15" customHeight="1" x14ac:dyDescent="0.25"/>
    <row r="451" s="7" customFormat="1" ht="15" customHeight="1" x14ac:dyDescent="0.25"/>
    <row r="452" s="7" customFormat="1" ht="15" customHeight="1" x14ac:dyDescent="0.25"/>
    <row r="453" s="7" customFormat="1" ht="15" customHeight="1" x14ac:dyDescent="0.25"/>
    <row r="454" s="7" customFormat="1" ht="15" customHeight="1" x14ac:dyDescent="0.25"/>
    <row r="455" s="7" customFormat="1" ht="15" customHeight="1" x14ac:dyDescent="0.25"/>
    <row r="456" s="7" customFormat="1" ht="15" customHeight="1" x14ac:dyDescent="0.25"/>
    <row r="457" s="7" customFormat="1" ht="15" customHeight="1" x14ac:dyDescent="0.25"/>
    <row r="458" s="7" customFormat="1" ht="15" customHeight="1" x14ac:dyDescent="0.25"/>
    <row r="459" s="7" customFormat="1" ht="15" customHeight="1" x14ac:dyDescent="0.25"/>
    <row r="460" s="7" customFormat="1" ht="15" customHeight="1" x14ac:dyDescent="0.25"/>
    <row r="461" s="7" customFormat="1" ht="15" customHeight="1" x14ac:dyDescent="0.25"/>
    <row r="462" s="7" customFormat="1" ht="15" customHeight="1" x14ac:dyDescent="0.25"/>
    <row r="463" s="7" customFormat="1" ht="15" customHeight="1" x14ac:dyDescent="0.25"/>
    <row r="464" s="7" customFormat="1" ht="15" customHeight="1" x14ac:dyDescent="0.25"/>
    <row r="465" s="7" customFormat="1" ht="15" customHeight="1" x14ac:dyDescent="0.25"/>
    <row r="466" s="7" customFormat="1" ht="15" customHeight="1" x14ac:dyDescent="0.25"/>
    <row r="467" s="7" customFormat="1" ht="15" customHeight="1" x14ac:dyDescent="0.25"/>
    <row r="468" s="7" customFormat="1" ht="15" customHeight="1" x14ac:dyDescent="0.25"/>
    <row r="469" s="7" customFormat="1" ht="15" customHeight="1" x14ac:dyDescent="0.25"/>
    <row r="470" s="7" customFormat="1" ht="15" customHeight="1" x14ac:dyDescent="0.25"/>
    <row r="471" s="7" customFormat="1" ht="15" customHeight="1" x14ac:dyDescent="0.25"/>
    <row r="472" s="7" customFormat="1" ht="15" customHeight="1" x14ac:dyDescent="0.25"/>
    <row r="473" s="7" customFormat="1" ht="15" customHeight="1" x14ac:dyDescent="0.25"/>
    <row r="474" s="7" customFormat="1" ht="15" customHeight="1" x14ac:dyDescent="0.25"/>
    <row r="475" s="7" customFormat="1" ht="15" customHeight="1" x14ac:dyDescent="0.25"/>
    <row r="476" s="7" customFormat="1" ht="15" customHeight="1" x14ac:dyDescent="0.25"/>
    <row r="477" s="7" customFormat="1" ht="15" customHeight="1" x14ac:dyDescent="0.25"/>
    <row r="478" s="7" customFormat="1" ht="15" customHeight="1" x14ac:dyDescent="0.25"/>
    <row r="479" s="7" customFormat="1" ht="15" customHeight="1" x14ac:dyDescent="0.25"/>
    <row r="480" s="7" customFormat="1" ht="15" customHeight="1" x14ac:dyDescent="0.25"/>
    <row r="481" s="7" customFormat="1" ht="15" customHeight="1" x14ac:dyDescent="0.25"/>
    <row r="482" s="7" customFormat="1" ht="15" customHeight="1" x14ac:dyDescent="0.25"/>
    <row r="483" s="7" customFormat="1" ht="15" customHeight="1" x14ac:dyDescent="0.25"/>
    <row r="484" s="7" customFormat="1" ht="15" customHeight="1" x14ac:dyDescent="0.25"/>
    <row r="485" s="7" customFormat="1" ht="15" customHeight="1" x14ac:dyDescent="0.25"/>
    <row r="486" s="7" customFormat="1" ht="15" customHeight="1" x14ac:dyDescent="0.25"/>
    <row r="487" s="7" customFormat="1" ht="15" customHeight="1" x14ac:dyDescent="0.25"/>
    <row r="488" s="7" customFormat="1" ht="15" customHeight="1" x14ac:dyDescent="0.25"/>
    <row r="489" s="7" customFormat="1" ht="15" customHeight="1" x14ac:dyDescent="0.25"/>
    <row r="490" s="7" customFormat="1" ht="15" customHeight="1" x14ac:dyDescent="0.25"/>
    <row r="491" s="7" customFormat="1" ht="15" customHeight="1" x14ac:dyDescent="0.25"/>
    <row r="492" s="7" customFormat="1" ht="15" customHeight="1" x14ac:dyDescent="0.25"/>
    <row r="493" s="7" customFormat="1" ht="15" customHeight="1" x14ac:dyDescent="0.25"/>
    <row r="494" s="7" customFormat="1" ht="15" customHeight="1" x14ac:dyDescent="0.25"/>
    <row r="495" s="7" customFormat="1" ht="15" customHeight="1" x14ac:dyDescent="0.25"/>
    <row r="496" s="7" customFormat="1" ht="15" customHeight="1" x14ac:dyDescent="0.25"/>
    <row r="497" s="7" customFormat="1" ht="15" customHeight="1" x14ac:dyDescent="0.25"/>
    <row r="498" s="7" customFormat="1" ht="15" customHeight="1" x14ac:dyDescent="0.25"/>
    <row r="499" s="7" customFormat="1" ht="15" customHeight="1" x14ac:dyDescent="0.25"/>
    <row r="500" s="7" customFormat="1" ht="15" customHeight="1" x14ac:dyDescent="0.25"/>
    <row r="501" s="7" customFormat="1" ht="15" customHeight="1" x14ac:dyDescent="0.25"/>
    <row r="502" s="7" customFormat="1" ht="15" customHeight="1" x14ac:dyDescent="0.25"/>
    <row r="503" s="7" customFormat="1" ht="15" customHeight="1" x14ac:dyDescent="0.25"/>
    <row r="504" s="7" customFormat="1" ht="15" customHeight="1" x14ac:dyDescent="0.25"/>
    <row r="505" s="7" customFormat="1" ht="15" customHeight="1" x14ac:dyDescent="0.25"/>
    <row r="506" s="7" customFormat="1" ht="15" customHeight="1" x14ac:dyDescent="0.25"/>
    <row r="507" s="7" customFormat="1" ht="15" customHeight="1" x14ac:dyDescent="0.25"/>
    <row r="508" s="7" customFormat="1" ht="15" customHeight="1" x14ac:dyDescent="0.25"/>
    <row r="509" s="7" customFormat="1" ht="15" customHeight="1" x14ac:dyDescent="0.25"/>
    <row r="510" s="7" customFormat="1" ht="15" customHeight="1" x14ac:dyDescent="0.25"/>
    <row r="511" s="7" customFormat="1" ht="15" customHeight="1" x14ac:dyDescent="0.25"/>
    <row r="512" s="7" customFormat="1" ht="15" customHeight="1" x14ac:dyDescent="0.25"/>
    <row r="513" s="7" customFormat="1" ht="15" customHeight="1" x14ac:dyDescent="0.25"/>
    <row r="514" s="7" customFormat="1" ht="15" customHeight="1" x14ac:dyDescent="0.25"/>
    <row r="515" s="7" customFormat="1" ht="15" customHeight="1" x14ac:dyDescent="0.25"/>
    <row r="516" s="7" customFormat="1" ht="15" customHeight="1" x14ac:dyDescent="0.25"/>
    <row r="517" s="7" customFormat="1" ht="15" customHeight="1" x14ac:dyDescent="0.25"/>
    <row r="518" s="7" customFormat="1" ht="15" customHeight="1" x14ac:dyDescent="0.25"/>
    <row r="519" s="7" customFormat="1" ht="15" customHeight="1" x14ac:dyDescent="0.25"/>
    <row r="520" s="7" customFormat="1" ht="15" customHeight="1" x14ac:dyDescent="0.25"/>
    <row r="521" s="7" customFormat="1" ht="15" customHeight="1" x14ac:dyDescent="0.25"/>
    <row r="522" s="7" customFormat="1" ht="15" customHeight="1" x14ac:dyDescent="0.25"/>
    <row r="523" s="7" customFormat="1" ht="15" customHeight="1" x14ac:dyDescent="0.25"/>
    <row r="524" s="7" customFormat="1" ht="15" customHeight="1" x14ac:dyDescent="0.25"/>
    <row r="525" s="7" customFormat="1" ht="15" customHeight="1" x14ac:dyDescent="0.25"/>
    <row r="526" s="7" customFormat="1" ht="15" customHeight="1" x14ac:dyDescent="0.25"/>
    <row r="527" s="7" customFormat="1" ht="15" customHeight="1" x14ac:dyDescent="0.25"/>
    <row r="528" s="7" customFormat="1" ht="15" customHeight="1" x14ac:dyDescent="0.25"/>
    <row r="529" s="7" customFormat="1" ht="15" customHeight="1" x14ac:dyDescent="0.25"/>
    <row r="530" s="7" customFormat="1" ht="15" customHeight="1" x14ac:dyDescent="0.25"/>
    <row r="531" s="7" customFormat="1" ht="15" customHeight="1" x14ac:dyDescent="0.25"/>
    <row r="532" s="7" customFormat="1" ht="15" customHeight="1" x14ac:dyDescent="0.25"/>
    <row r="533" s="7" customFormat="1" ht="15" customHeight="1" x14ac:dyDescent="0.25"/>
    <row r="534" s="7" customFormat="1" ht="15" customHeight="1" x14ac:dyDescent="0.25"/>
    <row r="535" s="7" customFormat="1" ht="15" customHeight="1" x14ac:dyDescent="0.25"/>
    <row r="536" s="7" customFormat="1" ht="15" customHeight="1" x14ac:dyDescent="0.25"/>
    <row r="537" s="7" customFormat="1" ht="15" customHeight="1" x14ac:dyDescent="0.25"/>
    <row r="538" s="7" customFormat="1" ht="15" customHeight="1" x14ac:dyDescent="0.25"/>
    <row r="539" s="7" customFormat="1" ht="15" customHeight="1" x14ac:dyDescent="0.25"/>
    <row r="540" s="7" customFormat="1" ht="15" customHeight="1" x14ac:dyDescent="0.25"/>
    <row r="541" s="7" customFormat="1" ht="15" customHeight="1" x14ac:dyDescent="0.25"/>
    <row r="542" s="7" customFormat="1" ht="15" customHeight="1" x14ac:dyDescent="0.25"/>
    <row r="543" s="7" customFormat="1" ht="15" customHeight="1" x14ac:dyDescent="0.25"/>
    <row r="544" s="7" customFormat="1" ht="15" customHeight="1" x14ac:dyDescent="0.25"/>
    <row r="545" s="7" customFormat="1" ht="15" customHeight="1" x14ac:dyDescent="0.25"/>
    <row r="546" s="7" customFormat="1" ht="15" customHeight="1" x14ac:dyDescent="0.25"/>
    <row r="547" s="7" customFormat="1" ht="15" customHeight="1" x14ac:dyDescent="0.25"/>
    <row r="548" s="7" customFormat="1" ht="15" customHeight="1" x14ac:dyDescent="0.25"/>
    <row r="549" s="7" customFormat="1" ht="15" customHeight="1" x14ac:dyDescent="0.25"/>
    <row r="550" s="7" customFormat="1" ht="15" customHeight="1" x14ac:dyDescent="0.25"/>
    <row r="551" s="7" customFormat="1" ht="15" customHeight="1" x14ac:dyDescent="0.25"/>
    <row r="552" s="7" customFormat="1" ht="15" customHeight="1" x14ac:dyDescent="0.25"/>
    <row r="553" s="7" customFormat="1" ht="15" customHeight="1" x14ac:dyDescent="0.25"/>
    <row r="554" s="7" customFormat="1" ht="15" customHeight="1" x14ac:dyDescent="0.25"/>
    <row r="555" s="7" customFormat="1" ht="15" customHeight="1" x14ac:dyDescent="0.25"/>
    <row r="556" s="7" customFormat="1" ht="15" customHeight="1" x14ac:dyDescent="0.25"/>
    <row r="557" s="7" customFormat="1" ht="15" customHeight="1" x14ac:dyDescent="0.25"/>
    <row r="558" s="7" customFormat="1" ht="15" customHeight="1" x14ac:dyDescent="0.25"/>
    <row r="559" s="7" customFormat="1" ht="15" customHeight="1" x14ac:dyDescent="0.25"/>
    <row r="560" s="7" customFormat="1" ht="15" customHeight="1" x14ac:dyDescent="0.25"/>
    <row r="561" s="7" customFormat="1" ht="15" customHeight="1" x14ac:dyDescent="0.25"/>
    <row r="562" s="7" customFormat="1" ht="15" customHeight="1" x14ac:dyDescent="0.25"/>
    <row r="563" s="7" customFormat="1" ht="15" customHeight="1" x14ac:dyDescent="0.25"/>
    <row r="564" s="7" customFormat="1" ht="15" customHeight="1" x14ac:dyDescent="0.25"/>
    <row r="565" s="7" customFormat="1" ht="15" customHeight="1" x14ac:dyDescent="0.25"/>
    <row r="566" s="7" customFormat="1" ht="15" customHeight="1" x14ac:dyDescent="0.25"/>
    <row r="567" s="7" customFormat="1" ht="15" customHeight="1" x14ac:dyDescent="0.25"/>
    <row r="568" s="7" customFormat="1" ht="15" customHeight="1" x14ac:dyDescent="0.25"/>
    <row r="569" s="7" customFormat="1" ht="15" customHeight="1" x14ac:dyDescent="0.25"/>
    <row r="570" s="7" customFormat="1" ht="15" customHeight="1" x14ac:dyDescent="0.25"/>
    <row r="571" s="7" customFormat="1" ht="15" customHeight="1" x14ac:dyDescent="0.25"/>
    <row r="572" s="7" customFormat="1" ht="15" customHeight="1" x14ac:dyDescent="0.25"/>
    <row r="573" s="7" customFormat="1" ht="15" customHeight="1" x14ac:dyDescent="0.25"/>
    <row r="574" s="7" customFormat="1" ht="15" customHeight="1" x14ac:dyDescent="0.25"/>
    <row r="575" s="7" customFormat="1" ht="15" customHeight="1" x14ac:dyDescent="0.25"/>
    <row r="576" s="7" customFormat="1" ht="15" customHeight="1" x14ac:dyDescent="0.25"/>
    <row r="577" s="7" customFormat="1" ht="15" customHeight="1" x14ac:dyDescent="0.25"/>
    <row r="578" s="7" customFormat="1" ht="15" customHeight="1" x14ac:dyDescent="0.25"/>
    <row r="579" s="7" customFormat="1" ht="15" customHeight="1" x14ac:dyDescent="0.25"/>
    <row r="580" s="7" customFormat="1" ht="15" customHeight="1" x14ac:dyDescent="0.25"/>
    <row r="581" s="7" customFormat="1" ht="15" customHeight="1" x14ac:dyDescent="0.25"/>
    <row r="582" s="7" customFormat="1" ht="15" customHeight="1" x14ac:dyDescent="0.25"/>
    <row r="583" s="7" customFormat="1" ht="15" customHeight="1" x14ac:dyDescent="0.25"/>
    <row r="584" s="7" customFormat="1" ht="15" customHeight="1" x14ac:dyDescent="0.25"/>
    <row r="585" s="7" customFormat="1" ht="15" customHeight="1" x14ac:dyDescent="0.25"/>
    <row r="586" s="7" customFormat="1" ht="15" customHeight="1" x14ac:dyDescent="0.25"/>
    <row r="587" s="7" customFormat="1" ht="15" customHeight="1" x14ac:dyDescent="0.25"/>
    <row r="588" s="7" customFormat="1" ht="15" customHeight="1" x14ac:dyDescent="0.25"/>
    <row r="589" s="7" customFormat="1" ht="15" customHeight="1" x14ac:dyDescent="0.25"/>
    <row r="590" s="7" customFormat="1" ht="15" customHeight="1" x14ac:dyDescent="0.25"/>
    <row r="591" s="7" customFormat="1" ht="15" customHeight="1" x14ac:dyDescent="0.25"/>
    <row r="592" s="7" customFormat="1" ht="15" customHeight="1" x14ac:dyDescent="0.25"/>
    <row r="593" s="7" customFormat="1" ht="15" customHeight="1" x14ac:dyDescent="0.25"/>
    <row r="594" s="7" customFormat="1" ht="15" customHeight="1" x14ac:dyDescent="0.25"/>
    <row r="595" s="7" customFormat="1" ht="15" customHeight="1" x14ac:dyDescent="0.25"/>
    <row r="596" s="7" customFormat="1" ht="15" customHeight="1" x14ac:dyDescent="0.25"/>
    <row r="597" s="7" customFormat="1" ht="15" customHeight="1" x14ac:dyDescent="0.25"/>
    <row r="598" s="7" customFormat="1" ht="15" customHeight="1" x14ac:dyDescent="0.25"/>
    <row r="599" s="7" customFormat="1" ht="15" customHeight="1" x14ac:dyDescent="0.25"/>
    <row r="600" s="7" customFormat="1" ht="15" customHeight="1" x14ac:dyDescent="0.25"/>
    <row r="601" s="7" customFormat="1" ht="15" customHeight="1" x14ac:dyDescent="0.25"/>
    <row r="602" s="7" customFormat="1" ht="15" customHeight="1" x14ac:dyDescent="0.25"/>
    <row r="603" s="7" customFormat="1" ht="15" customHeight="1" x14ac:dyDescent="0.25"/>
    <row r="604" s="7" customFormat="1" ht="15" customHeight="1" x14ac:dyDescent="0.25"/>
    <row r="605" s="7" customFormat="1" ht="15" customHeight="1" x14ac:dyDescent="0.25"/>
    <row r="606" s="7" customFormat="1" ht="15" customHeight="1" x14ac:dyDescent="0.25"/>
    <row r="607" s="7" customFormat="1" ht="15" customHeight="1" x14ac:dyDescent="0.25"/>
    <row r="608" s="7" customFormat="1" ht="15" customHeight="1" x14ac:dyDescent="0.25"/>
    <row r="609" s="7" customFormat="1" ht="15" customHeight="1" x14ac:dyDescent="0.25"/>
    <row r="610" s="7" customFormat="1" ht="15" customHeight="1" x14ac:dyDescent="0.25"/>
    <row r="611" s="7" customFormat="1" ht="15" customHeight="1" x14ac:dyDescent="0.25"/>
    <row r="612" s="7" customFormat="1" ht="15" customHeight="1" x14ac:dyDescent="0.25"/>
    <row r="613" s="7" customFormat="1" ht="15" customHeight="1" x14ac:dyDescent="0.25"/>
    <row r="614" s="7" customFormat="1" ht="15" customHeight="1" x14ac:dyDescent="0.25"/>
    <row r="615" s="7" customFormat="1" ht="15" customHeight="1" x14ac:dyDescent="0.25"/>
    <row r="616" s="7" customFormat="1" ht="15" customHeight="1" x14ac:dyDescent="0.25"/>
    <row r="617" s="7" customFormat="1" ht="15" customHeight="1" x14ac:dyDescent="0.25"/>
    <row r="618" s="7" customFormat="1" ht="15" customHeight="1" x14ac:dyDescent="0.25"/>
    <row r="619" s="7" customFormat="1" ht="15" customHeight="1" x14ac:dyDescent="0.25"/>
    <row r="620" s="7" customFormat="1" ht="15" customHeight="1" x14ac:dyDescent="0.25"/>
    <row r="621" s="7" customFormat="1" ht="15" customHeight="1" x14ac:dyDescent="0.25"/>
    <row r="622" s="7" customFormat="1" ht="15" customHeight="1" x14ac:dyDescent="0.25"/>
    <row r="623" s="7" customFormat="1" ht="15" customHeight="1" x14ac:dyDescent="0.25"/>
    <row r="624" s="7" customFormat="1" ht="15" customHeight="1" x14ac:dyDescent="0.25"/>
    <row r="625" s="7" customFormat="1" ht="15" customHeight="1" x14ac:dyDescent="0.25"/>
    <row r="626" s="7" customFormat="1" ht="15" customHeight="1" x14ac:dyDescent="0.25"/>
    <row r="627" s="7" customFormat="1" ht="15" customHeight="1" x14ac:dyDescent="0.25"/>
    <row r="628" s="7" customFormat="1" ht="15" customHeight="1" x14ac:dyDescent="0.25"/>
    <row r="629" s="7" customFormat="1" ht="15" customHeight="1" x14ac:dyDescent="0.25"/>
    <row r="630" s="7" customFormat="1" ht="15" customHeight="1" x14ac:dyDescent="0.25"/>
    <row r="631" s="7" customFormat="1" ht="15" customHeight="1" x14ac:dyDescent="0.25"/>
    <row r="632" s="7" customFormat="1" ht="15" customHeight="1" x14ac:dyDescent="0.25"/>
    <row r="633" s="7" customFormat="1" ht="15" customHeight="1" x14ac:dyDescent="0.25"/>
    <row r="634" s="7" customFormat="1" ht="15" customHeight="1" x14ac:dyDescent="0.25"/>
    <row r="635" s="7" customFormat="1" ht="15" customHeight="1" x14ac:dyDescent="0.25"/>
    <row r="636" s="7" customFormat="1" ht="15" customHeight="1" x14ac:dyDescent="0.25"/>
    <row r="637" s="7" customFormat="1" ht="15" customHeight="1" x14ac:dyDescent="0.25"/>
    <row r="638" s="7" customFormat="1" ht="15" customHeight="1" x14ac:dyDescent="0.25"/>
    <row r="639" s="7" customFormat="1" ht="15" customHeight="1" x14ac:dyDescent="0.25"/>
    <row r="640" s="7" customFormat="1" ht="15" customHeight="1" x14ac:dyDescent="0.25"/>
    <row r="641" s="7" customFormat="1" ht="15" customHeight="1" x14ac:dyDescent="0.25"/>
    <row r="642" s="7" customFormat="1" ht="15" customHeight="1" x14ac:dyDescent="0.25"/>
    <row r="643" s="7" customFormat="1" ht="15" customHeight="1" x14ac:dyDescent="0.25"/>
    <row r="644" s="7" customFormat="1" ht="15" customHeight="1" x14ac:dyDescent="0.25"/>
    <row r="645" s="7" customFormat="1" ht="15" customHeight="1" x14ac:dyDescent="0.25"/>
    <row r="646" s="7" customFormat="1" ht="15" customHeight="1" x14ac:dyDescent="0.25"/>
    <row r="647" s="7" customFormat="1" ht="15" customHeight="1" x14ac:dyDescent="0.25"/>
    <row r="648" s="7" customFormat="1" ht="15" customHeight="1" x14ac:dyDescent="0.25"/>
    <row r="649" s="7" customFormat="1" ht="15" customHeight="1" x14ac:dyDescent="0.25"/>
    <row r="650" s="7" customFormat="1" ht="15" customHeight="1" x14ac:dyDescent="0.25"/>
    <row r="651" s="7" customFormat="1" ht="15" customHeight="1" x14ac:dyDescent="0.25"/>
    <row r="652" s="7" customFormat="1" ht="15" customHeight="1" x14ac:dyDescent="0.25"/>
    <row r="653" s="7" customFormat="1" ht="15" customHeight="1" x14ac:dyDescent="0.25"/>
    <row r="654" s="7" customFormat="1" ht="15" customHeight="1" x14ac:dyDescent="0.25"/>
    <row r="655" s="7" customFormat="1" ht="15" customHeight="1" x14ac:dyDescent="0.25"/>
    <row r="656" s="7" customFormat="1" ht="15" customHeight="1" x14ac:dyDescent="0.25"/>
    <row r="657" s="7" customFormat="1" ht="15" customHeight="1" x14ac:dyDescent="0.25"/>
    <row r="658" s="7" customFormat="1" ht="15" customHeight="1" x14ac:dyDescent="0.25"/>
    <row r="659" s="7" customFormat="1" ht="15" customHeight="1" x14ac:dyDescent="0.25"/>
    <row r="660" s="7" customFormat="1" ht="15" customHeight="1" x14ac:dyDescent="0.25"/>
    <row r="661" s="7" customFormat="1" ht="15" customHeight="1" x14ac:dyDescent="0.25"/>
    <row r="662" s="7" customFormat="1" ht="15" customHeight="1" x14ac:dyDescent="0.25"/>
    <row r="663" s="7" customFormat="1" ht="15" customHeight="1" x14ac:dyDescent="0.25"/>
    <row r="664" s="7" customFormat="1" ht="15" customHeight="1" x14ac:dyDescent="0.25"/>
    <row r="665" s="7" customFormat="1" ht="15" customHeight="1" x14ac:dyDescent="0.25"/>
    <row r="666" s="7" customFormat="1" ht="15" customHeight="1" x14ac:dyDescent="0.25"/>
    <row r="667" s="7" customFormat="1" ht="15" customHeight="1" x14ac:dyDescent="0.25"/>
    <row r="668" s="7" customFormat="1" ht="15" customHeight="1" x14ac:dyDescent="0.25"/>
    <row r="669" s="7" customFormat="1" ht="15" customHeight="1" x14ac:dyDescent="0.25"/>
    <row r="670" s="7" customFormat="1" ht="15" customHeight="1" x14ac:dyDescent="0.25"/>
    <row r="671" s="7" customFormat="1" ht="15" customHeight="1" x14ac:dyDescent="0.25"/>
    <row r="672" s="7" customFormat="1" ht="15" customHeight="1" x14ac:dyDescent="0.25"/>
    <row r="673" s="7" customFormat="1" ht="15" customHeight="1" x14ac:dyDescent="0.25"/>
    <row r="674" s="7" customFormat="1" ht="15" customHeight="1" x14ac:dyDescent="0.25"/>
    <row r="675" s="7" customFormat="1" ht="15" customHeight="1" x14ac:dyDescent="0.25"/>
    <row r="676" s="7" customFormat="1" ht="15" customHeight="1" x14ac:dyDescent="0.25"/>
    <row r="677" s="7" customFormat="1" ht="15" customHeight="1" x14ac:dyDescent="0.25"/>
    <row r="678" s="7" customFormat="1" ht="15" customHeight="1" x14ac:dyDescent="0.25"/>
    <row r="679" s="7" customFormat="1" ht="15" customHeight="1" x14ac:dyDescent="0.25"/>
    <row r="680" s="7" customFormat="1" ht="15" customHeight="1" x14ac:dyDescent="0.25"/>
    <row r="681" s="7" customFormat="1" ht="15" customHeight="1" x14ac:dyDescent="0.25"/>
    <row r="682" s="7" customFormat="1" ht="15" customHeight="1" x14ac:dyDescent="0.25"/>
    <row r="683" s="7" customFormat="1" ht="15" customHeight="1" x14ac:dyDescent="0.25"/>
    <row r="684" s="7" customFormat="1" ht="15" customHeight="1" x14ac:dyDescent="0.25"/>
    <row r="685" s="7" customFormat="1" ht="15" customHeight="1" x14ac:dyDescent="0.25"/>
    <row r="686" s="7" customFormat="1" ht="15" customHeight="1" x14ac:dyDescent="0.25"/>
    <row r="687" s="7" customFormat="1" ht="15" customHeight="1" x14ac:dyDescent="0.25"/>
    <row r="688" s="7" customFormat="1" ht="15" customHeight="1" x14ac:dyDescent="0.25"/>
    <row r="689" s="7" customFormat="1" ht="15" customHeight="1" x14ac:dyDescent="0.25"/>
    <row r="690" s="7" customFormat="1" ht="15" customHeight="1" x14ac:dyDescent="0.25"/>
    <row r="691" s="7" customFormat="1" ht="15" customHeight="1" x14ac:dyDescent="0.25"/>
    <row r="692" s="7" customFormat="1" ht="15" customHeight="1" x14ac:dyDescent="0.25"/>
    <row r="693" s="7" customFormat="1" ht="15" customHeight="1" x14ac:dyDescent="0.25"/>
    <row r="694" s="7" customFormat="1" ht="15" customHeight="1" x14ac:dyDescent="0.25"/>
    <row r="695" s="7" customFormat="1" ht="15" customHeight="1" x14ac:dyDescent="0.25"/>
    <row r="696" s="7" customFormat="1" ht="15" customHeight="1" x14ac:dyDescent="0.25"/>
    <row r="697" s="7" customFormat="1" ht="15" customHeight="1" x14ac:dyDescent="0.25"/>
    <row r="698" s="7" customFormat="1" ht="15" customHeight="1" x14ac:dyDescent="0.25"/>
    <row r="699" s="7" customFormat="1" ht="15" customHeight="1" x14ac:dyDescent="0.25"/>
    <row r="700" s="7" customFormat="1" ht="15" customHeight="1" x14ac:dyDescent="0.25"/>
    <row r="701" s="7" customFormat="1" ht="15" customHeight="1" x14ac:dyDescent="0.25"/>
    <row r="702" s="7" customFormat="1" ht="15" customHeight="1" x14ac:dyDescent="0.25"/>
    <row r="703" s="7" customFormat="1" ht="15" customHeight="1" x14ac:dyDescent="0.25"/>
    <row r="704" s="7" customFormat="1" ht="15" customHeight="1" x14ac:dyDescent="0.25"/>
    <row r="705" s="7" customFormat="1" ht="15" customHeight="1" x14ac:dyDescent="0.25"/>
    <row r="706" s="7" customFormat="1" ht="15" customHeight="1" x14ac:dyDescent="0.25"/>
    <row r="707" s="7" customFormat="1" ht="15" customHeight="1" x14ac:dyDescent="0.25"/>
    <row r="708" s="7" customFormat="1" ht="15" customHeight="1" x14ac:dyDescent="0.25"/>
    <row r="709" s="7" customFormat="1" ht="15" customHeight="1" x14ac:dyDescent="0.25"/>
    <row r="710" s="7" customFormat="1" ht="15" customHeight="1" x14ac:dyDescent="0.25"/>
    <row r="711" s="7" customFormat="1" ht="15" customHeight="1" x14ac:dyDescent="0.25"/>
    <row r="712" s="7" customFormat="1" ht="15" customHeight="1" x14ac:dyDescent="0.25"/>
    <row r="713" s="7" customFormat="1" ht="15" customHeight="1" x14ac:dyDescent="0.25"/>
    <row r="714" s="7" customFormat="1" ht="15" customHeight="1" x14ac:dyDescent="0.25"/>
    <row r="715" s="7" customFormat="1" ht="15" customHeight="1" x14ac:dyDescent="0.25"/>
    <row r="716" s="7" customFormat="1" ht="15" customHeight="1" x14ac:dyDescent="0.25"/>
    <row r="717" s="7" customFormat="1" ht="15" customHeight="1" x14ac:dyDescent="0.25"/>
    <row r="718" s="7" customFormat="1" ht="15" customHeight="1" x14ac:dyDescent="0.25"/>
    <row r="719" s="7" customFormat="1" ht="15" customHeight="1" x14ac:dyDescent="0.25"/>
    <row r="720" s="7" customFormat="1" ht="15" customHeight="1" x14ac:dyDescent="0.25"/>
    <row r="721" s="7" customFormat="1" ht="15" customHeight="1" x14ac:dyDescent="0.25"/>
    <row r="722" s="7" customFormat="1" ht="15" customHeight="1" x14ac:dyDescent="0.25"/>
    <row r="723" s="7" customFormat="1" ht="15" customHeight="1" x14ac:dyDescent="0.25"/>
    <row r="724" s="7" customFormat="1" ht="15" customHeight="1" x14ac:dyDescent="0.25"/>
    <row r="725" s="7" customFormat="1" ht="15" customHeight="1" x14ac:dyDescent="0.25"/>
    <row r="726" s="7" customFormat="1" ht="15" customHeight="1" x14ac:dyDescent="0.25"/>
    <row r="727" s="7" customFormat="1" ht="15" customHeight="1" x14ac:dyDescent="0.25"/>
    <row r="728" s="7" customFormat="1" ht="15" customHeight="1" x14ac:dyDescent="0.25"/>
    <row r="729" s="7" customFormat="1" ht="15" customHeight="1" x14ac:dyDescent="0.25"/>
    <row r="730" s="7" customFormat="1" ht="15" customHeight="1" x14ac:dyDescent="0.25"/>
    <row r="731" s="7" customFormat="1" ht="15" customHeight="1" x14ac:dyDescent="0.25"/>
    <row r="732" s="7" customFormat="1" ht="15" customHeight="1" x14ac:dyDescent="0.25"/>
    <row r="733" s="7" customFormat="1" ht="15" customHeight="1" x14ac:dyDescent="0.25"/>
    <row r="734" s="7" customFormat="1" ht="15" customHeight="1" x14ac:dyDescent="0.25"/>
    <row r="735" s="7" customFormat="1" ht="15" customHeight="1" x14ac:dyDescent="0.25"/>
    <row r="736" s="7" customFormat="1" ht="15" customHeight="1" x14ac:dyDescent="0.25"/>
    <row r="737" s="7" customFormat="1" ht="15" customHeight="1" x14ac:dyDescent="0.25"/>
    <row r="738" s="7" customFormat="1" ht="15" customHeight="1" x14ac:dyDescent="0.25"/>
    <row r="739" s="7" customFormat="1" ht="15" customHeight="1" x14ac:dyDescent="0.25"/>
    <row r="740" s="7" customFormat="1" ht="15" customHeight="1" x14ac:dyDescent="0.25"/>
    <row r="741" s="7" customFormat="1" ht="15" customHeight="1" x14ac:dyDescent="0.25"/>
    <row r="742" s="7" customFormat="1" ht="15" customHeight="1" x14ac:dyDescent="0.25"/>
    <row r="743" s="7" customFormat="1" ht="15" customHeight="1" x14ac:dyDescent="0.25"/>
    <row r="744" s="7" customFormat="1" ht="15" customHeight="1" x14ac:dyDescent="0.25"/>
    <row r="745" s="7" customFormat="1" ht="15" customHeight="1" x14ac:dyDescent="0.25"/>
    <row r="746" s="7" customFormat="1" ht="15" customHeight="1" x14ac:dyDescent="0.25"/>
    <row r="747" s="7" customFormat="1" ht="15" customHeight="1" x14ac:dyDescent="0.25"/>
    <row r="748" s="7" customFormat="1" ht="15" customHeight="1" x14ac:dyDescent="0.25"/>
    <row r="749" s="7" customFormat="1" ht="15" customHeight="1" x14ac:dyDescent="0.25"/>
    <row r="750" s="7" customFormat="1" ht="15" customHeight="1" x14ac:dyDescent="0.25"/>
    <row r="751" s="7" customFormat="1" ht="15" customHeight="1" x14ac:dyDescent="0.25"/>
    <row r="752" s="7" customFormat="1" ht="15" customHeight="1" x14ac:dyDescent="0.25"/>
    <row r="753" s="7" customFormat="1" ht="15" customHeight="1" x14ac:dyDescent="0.25"/>
    <row r="754" s="7" customFormat="1" ht="15" customHeight="1" x14ac:dyDescent="0.25"/>
    <row r="755" s="7" customFormat="1" ht="15" customHeight="1" x14ac:dyDescent="0.25"/>
    <row r="756" s="7" customFormat="1" ht="15" customHeight="1" x14ac:dyDescent="0.25"/>
    <row r="757" s="7" customFormat="1" ht="15" customHeight="1" x14ac:dyDescent="0.25"/>
    <row r="758" s="7" customFormat="1" ht="15" customHeight="1" x14ac:dyDescent="0.25"/>
    <row r="759" s="7" customFormat="1" ht="15" customHeight="1" x14ac:dyDescent="0.25"/>
    <row r="760" s="7" customFormat="1" ht="15" customHeight="1" x14ac:dyDescent="0.25"/>
    <row r="761" s="7" customFormat="1" ht="15" customHeight="1" x14ac:dyDescent="0.25"/>
    <row r="762" s="7" customFormat="1" ht="15" customHeight="1" x14ac:dyDescent="0.25"/>
    <row r="763" s="7" customFormat="1" ht="15" customHeight="1" x14ac:dyDescent="0.25"/>
    <row r="764" s="7" customFormat="1" ht="15" customHeight="1" x14ac:dyDescent="0.25"/>
    <row r="765" s="7" customFormat="1" ht="15" customHeight="1" x14ac:dyDescent="0.25"/>
    <row r="766" s="7" customFormat="1" ht="15" customHeight="1" x14ac:dyDescent="0.25"/>
    <row r="767" s="7" customFormat="1" ht="15" customHeight="1" x14ac:dyDescent="0.25"/>
    <row r="768" s="7" customFormat="1" ht="15" customHeight="1" x14ac:dyDescent="0.25"/>
    <row r="769" s="7" customFormat="1" ht="15" customHeight="1" x14ac:dyDescent="0.25"/>
    <row r="770" s="7" customFormat="1" ht="15" customHeight="1" x14ac:dyDescent="0.25"/>
    <row r="771" s="7" customFormat="1" ht="15" customHeight="1" x14ac:dyDescent="0.25"/>
    <row r="772" s="7" customFormat="1" ht="15" customHeight="1" x14ac:dyDescent="0.25"/>
    <row r="773" s="7" customFormat="1" ht="15" customHeight="1" x14ac:dyDescent="0.25"/>
    <row r="774" s="7" customFormat="1" ht="15" customHeight="1" x14ac:dyDescent="0.25"/>
    <row r="775" s="7" customFormat="1" ht="15" customHeight="1" x14ac:dyDescent="0.25"/>
    <row r="776" s="7" customFormat="1" ht="15" customHeight="1" x14ac:dyDescent="0.25"/>
    <row r="777" s="7" customFormat="1" ht="15" customHeight="1" x14ac:dyDescent="0.25"/>
    <row r="778" s="7" customFormat="1" ht="15" customHeight="1" x14ac:dyDescent="0.25"/>
    <row r="779" s="7" customFormat="1" ht="15" customHeight="1" x14ac:dyDescent="0.25"/>
    <row r="780" s="7" customFormat="1" ht="15" customHeight="1" x14ac:dyDescent="0.25"/>
    <row r="781" s="7" customFormat="1" ht="15" customHeight="1" x14ac:dyDescent="0.25"/>
    <row r="782" s="7" customFormat="1" ht="15" customHeight="1" x14ac:dyDescent="0.25"/>
    <row r="783" s="7" customFormat="1" ht="15" customHeight="1" x14ac:dyDescent="0.25"/>
    <row r="784" s="7" customFormat="1" ht="15" customHeight="1" x14ac:dyDescent="0.25"/>
    <row r="785" s="7" customFormat="1" ht="15" customHeight="1" x14ac:dyDescent="0.25"/>
    <row r="786" s="7" customFormat="1" ht="15" customHeight="1" x14ac:dyDescent="0.25"/>
    <row r="787" s="7" customFormat="1" ht="15" customHeight="1" x14ac:dyDescent="0.25"/>
    <row r="788" s="7" customFormat="1" ht="15" customHeight="1" x14ac:dyDescent="0.25"/>
    <row r="789" s="7" customFormat="1" ht="15" customHeight="1" x14ac:dyDescent="0.25"/>
    <row r="790" s="7" customFormat="1" ht="15" customHeight="1" x14ac:dyDescent="0.25"/>
    <row r="791" s="7" customFormat="1" ht="15" customHeight="1" x14ac:dyDescent="0.25"/>
    <row r="792" s="7" customFormat="1" ht="15" customHeight="1" x14ac:dyDescent="0.25"/>
    <row r="793" s="7" customFormat="1" ht="15" customHeight="1" x14ac:dyDescent="0.25"/>
    <row r="794" s="7" customFormat="1" ht="15" customHeight="1" x14ac:dyDescent="0.25"/>
    <row r="795" s="7" customFormat="1" ht="15" customHeight="1" x14ac:dyDescent="0.25"/>
    <row r="796" s="7" customFormat="1" ht="15" customHeight="1" x14ac:dyDescent="0.25"/>
    <row r="797" s="7" customFormat="1" ht="15" customHeight="1" x14ac:dyDescent="0.25"/>
    <row r="798" s="7" customFormat="1" ht="15" customHeight="1" x14ac:dyDescent="0.25"/>
    <row r="799" s="7" customFormat="1" ht="15" customHeight="1" x14ac:dyDescent="0.25"/>
    <row r="800" s="7" customFormat="1" ht="15" customHeight="1" x14ac:dyDescent="0.25"/>
    <row r="801" s="7" customFormat="1" ht="15" customHeight="1" x14ac:dyDescent="0.25"/>
    <row r="802" s="7" customFormat="1" ht="15" customHeight="1" x14ac:dyDescent="0.25"/>
    <row r="803" s="7" customFormat="1" ht="15" customHeight="1" x14ac:dyDescent="0.25"/>
    <row r="804" s="7" customFormat="1" ht="15" customHeight="1" x14ac:dyDescent="0.25"/>
    <row r="805" s="7" customFormat="1" ht="15" customHeight="1" x14ac:dyDescent="0.25"/>
    <row r="806" s="7" customFormat="1" ht="15" customHeight="1" x14ac:dyDescent="0.25"/>
    <row r="807" s="7" customFormat="1" ht="15" customHeight="1" x14ac:dyDescent="0.25"/>
    <row r="808" s="7" customFormat="1" ht="15" customHeight="1" x14ac:dyDescent="0.25"/>
    <row r="809" s="7" customFormat="1" ht="15" customHeight="1" x14ac:dyDescent="0.25"/>
    <row r="810" s="7" customFormat="1" ht="15" customHeight="1" x14ac:dyDescent="0.25"/>
    <row r="811" s="7" customFormat="1" ht="15" customHeight="1" x14ac:dyDescent="0.25"/>
    <row r="812" s="7" customFormat="1" ht="15" customHeight="1" x14ac:dyDescent="0.25"/>
    <row r="813" s="7" customFormat="1" ht="15" customHeight="1" x14ac:dyDescent="0.25"/>
    <row r="814" s="7" customFormat="1" ht="15" customHeight="1" x14ac:dyDescent="0.25"/>
    <row r="815" s="7" customFormat="1" ht="15" customHeight="1" x14ac:dyDescent="0.25"/>
    <row r="816" s="7" customFormat="1" ht="15" customHeight="1" x14ac:dyDescent="0.25"/>
    <row r="817" s="7" customFormat="1" ht="15" customHeight="1" x14ac:dyDescent="0.25"/>
    <row r="818" s="7" customFormat="1" ht="15" customHeight="1" x14ac:dyDescent="0.25"/>
    <row r="819" s="7" customFormat="1" ht="15" customHeight="1" x14ac:dyDescent="0.25"/>
    <row r="820" s="7" customFormat="1" ht="15" customHeight="1" x14ac:dyDescent="0.25"/>
    <row r="821" s="7" customFormat="1" ht="15" customHeight="1" x14ac:dyDescent="0.25"/>
    <row r="822" s="7" customFormat="1" ht="15" customHeight="1" x14ac:dyDescent="0.25"/>
    <row r="823" s="7" customFormat="1" ht="15" customHeight="1" x14ac:dyDescent="0.25"/>
    <row r="824" s="7" customFormat="1" ht="15" customHeight="1" x14ac:dyDescent="0.25"/>
    <row r="825" s="7" customFormat="1" ht="15" customHeight="1" x14ac:dyDescent="0.25"/>
    <row r="826" s="7" customFormat="1" ht="15" customHeight="1" x14ac:dyDescent="0.25"/>
    <row r="827" s="7" customFormat="1" ht="15" customHeight="1" x14ac:dyDescent="0.25"/>
    <row r="828" s="7" customFormat="1" ht="15" customHeight="1" x14ac:dyDescent="0.25"/>
    <row r="829" s="7" customFormat="1" ht="15" customHeight="1" x14ac:dyDescent="0.25"/>
    <row r="830" s="7" customFormat="1" ht="15" customHeight="1" x14ac:dyDescent="0.25"/>
    <row r="831" s="7" customFormat="1" ht="15" customHeight="1" x14ac:dyDescent="0.25"/>
    <row r="832" s="7" customFormat="1" ht="15" customHeight="1" x14ac:dyDescent="0.25"/>
    <row r="833" s="7" customFormat="1" ht="15" customHeight="1" x14ac:dyDescent="0.25"/>
    <row r="834" s="7" customFormat="1" ht="15" customHeight="1" x14ac:dyDescent="0.25"/>
    <row r="835" s="7" customFormat="1" ht="15" customHeight="1" x14ac:dyDescent="0.25"/>
    <row r="836" s="7" customFormat="1" ht="15" customHeight="1" x14ac:dyDescent="0.25"/>
    <row r="837" s="7" customFormat="1" ht="15" customHeight="1" x14ac:dyDescent="0.25"/>
    <row r="838" s="7" customFormat="1" ht="15" customHeight="1" x14ac:dyDescent="0.25"/>
    <row r="839" s="7" customFormat="1" ht="15" customHeight="1" x14ac:dyDescent="0.25"/>
    <row r="840" s="7" customFormat="1" ht="15" customHeight="1" x14ac:dyDescent="0.25"/>
    <row r="841" s="7" customFormat="1" ht="15" customHeight="1" x14ac:dyDescent="0.25"/>
    <row r="842" s="7" customFormat="1" ht="15" customHeight="1" x14ac:dyDescent="0.25"/>
    <row r="843" s="7" customFormat="1" ht="15" customHeight="1" x14ac:dyDescent="0.25"/>
    <row r="844" s="7" customFormat="1" ht="15" customHeight="1" x14ac:dyDescent="0.25"/>
    <row r="845" s="7" customFormat="1" ht="15" customHeight="1" x14ac:dyDescent="0.25"/>
    <row r="846" s="7" customFormat="1" ht="15" customHeight="1" x14ac:dyDescent="0.25"/>
    <row r="847" s="7" customFormat="1" ht="15" customHeight="1" x14ac:dyDescent="0.25"/>
    <row r="848" s="7" customFormat="1" ht="15" customHeight="1" x14ac:dyDescent="0.25"/>
    <row r="849" s="7" customFormat="1" ht="15" customHeight="1" x14ac:dyDescent="0.25"/>
    <row r="850" s="7" customFormat="1" ht="15" customHeight="1" x14ac:dyDescent="0.25"/>
    <row r="851" s="7" customFormat="1" ht="15" customHeight="1" x14ac:dyDescent="0.25"/>
    <row r="852" s="7" customFormat="1" ht="15" customHeight="1" x14ac:dyDescent="0.25"/>
    <row r="853" s="7" customFormat="1" ht="15" customHeight="1" x14ac:dyDescent="0.25"/>
    <row r="854" s="7" customFormat="1" ht="15" customHeight="1" x14ac:dyDescent="0.25"/>
    <row r="855" s="7" customFormat="1" ht="15" customHeight="1" x14ac:dyDescent="0.25"/>
    <row r="856" s="7" customFormat="1" ht="15" customHeight="1" x14ac:dyDescent="0.25"/>
    <row r="857" s="7" customFormat="1" ht="15" customHeight="1" x14ac:dyDescent="0.25"/>
    <row r="858" s="7" customFormat="1" ht="15" customHeight="1" x14ac:dyDescent="0.25"/>
    <row r="859" s="7" customFormat="1" ht="15" customHeight="1" x14ac:dyDescent="0.25"/>
    <row r="860" s="7" customFormat="1" ht="15" customHeight="1" x14ac:dyDescent="0.25"/>
    <row r="861" s="7" customFormat="1" ht="15" customHeight="1" x14ac:dyDescent="0.25"/>
    <row r="862" s="7" customFormat="1" ht="15" customHeight="1" x14ac:dyDescent="0.25"/>
    <row r="863" s="7" customFormat="1" ht="15" customHeight="1" x14ac:dyDescent="0.25"/>
    <row r="864" s="7" customFormat="1" ht="15" customHeight="1" x14ac:dyDescent="0.25"/>
    <row r="865" s="7" customFormat="1" ht="15" customHeight="1" x14ac:dyDescent="0.25"/>
    <row r="866" s="7" customFormat="1" ht="15" customHeight="1" x14ac:dyDescent="0.25"/>
    <row r="867" s="7" customFormat="1" ht="15" customHeight="1" x14ac:dyDescent="0.25"/>
    <row r="868" s="7" customFormat="1" ht="15" customHeight="1" x14ac:dyDescent="0.25"/>
    <row r="869" s="7" customFormat="1" ht="15" customHeight="1" x14ac:dyDescent="0.25"/>
    <row r="870" s="7" customFormat="1" ht="15" customHeight="1" x14ac:dyDescent="0.25"/>
    <row r="871" s="7" customFormat="1" ht="15" customHeight="1" x14ac:dyDescent="0.25"/>
    <row r="872" s="7" customFormat="1" ht="15" customHeight="1" x14ac:dyDescent="0.25"/>
    <row r="873" s="7" customFormat="1" ht="15" customHeight="1" x14ac:dyDescent="0.25"/>
    <row r="874" s="7" customFormat="1" ht="15" customHeight="1" x14ac:dyDescent="0.25"/>
    <row r="875" s="7" customFormat="1" ht="15" customHeight="1" x14ac:dyDescent="0.25"/>
    <row r="876" s="7" customFormat="1" ht="15" customHeight="1" x14ac:dyDescent="0.25"/>
    <row r="877" s="7" customFormat="1" ht="15" customHeight="1" x14ac:dyDescent="0.25"/>
    <row r="878" s="7" customFormat="1" ht="15" customHeight="1" x14ac:dyDescent="0.25"/>
    <row r="879" s="7" customFormat="1" ht="15" customHeight="1" x14ac:dyDescent="0.25"/>
    <row r="880" s="7" customFormat="1" ht="15" customHeight="1" x14ac:dyDescent="0.25"/>
    <row r="881" s="7" customFormat="1" ht="15" customHeight="1" x14ac:dyDescent="0.25"/>
    <row r="882" s="7" customFormat="1" ht="15" customHeight="1" x14ac:dyDescent="0.25"/>
    <row r="883" s="7" customFormat="1" ht="15" customHeight="1" x14ac:dyDescent="0.25"/>
    <row r="884" s="7" customFormat="1" ht="15" customHeight="1" x14ac:dyDescent="0.25"/>
    <row r="885" s="7" customFormat="1" ht="15" customHeight="1" x14ac:dyDescent="0.25"/>
    <row r="886" s="7" customFormat="1" ht="15" customHeight="1" x14ac:dyDescent="0.25"/>
    <row r="887" s="7" customFormat="1" ht="15" customHeight="1" x14ac:dyDescent="0.25"/>
    <row r="888" s="7" customFormat="1" ht="15" customHeight="1" x14ac:dyDescent="0.25"/>
    <row r="889" s="7" customFormat="1" ht="15" customHeight="1" x14ac:dyDescent="0.25"/>
    <row r="890" s="7" customFormat="1" ht="15" customHeight="1" x14ac:dyDescent="0.25"/>
    <row r="891" s="7" customFormat="1" ht="15" customHeight="1" x14ac:dyDescent="0.25"/>
    <row r="892" s="7" customFormat="1" ht="15" customHeight="1" x14ac:dyDescent="0.25"/>
    <row r="893" s="7" customFormat="1" ht="15" customHeight="1" x14ac:dyDescent="0.25"/>
    <row r="894" s="7" customFormat="1" ht="15" customHeight="1" x14ac:dyDescent="0.25"/>
    <row r="895" s="7" customFormat="1" ht="15" customHeight="1" x14ac:dyDescent="0.25"/>
    <row r="896" s="7" customFormat="1" ht="15" customHeight="1" x14ac:dyDescent="0.25"/>
    <row r="897" s="7" customFormat="1" ht="15" customHeight="1" x14ac:dyDescent="0.25"/>
    <row r="898" s="7" customFormat="1" ht="15" customHeight="1" x14ac:dyDescent="0.25"/>
    <row r="899" s="7" customFormat="1" ht="15" customHeight="1" x14ac:dyDescent="0.25"/>
    <row r="900" s="7" customFormat="1" ht="15" customHeight="1" x14ac:dyDescent="0.25"/>
    <row r="901" s="7" customFormat="1" ht="15" customHeight="1" x14ac:dyDescent="0.25"/>
    <row r="902" s="7" customFormat="1" ht="15" customHeight="1" x14ac:dyDescent="0.25"/>
    <row r="903" s="7" customFormat="1" ht="15" customHeight="1" x14ac:dyDescent="0.25"/>
    <row r="904" s="7" customFormat="1" ht="15" customHeight="1" x14ac:dyDescent="0.25"/>
    <row r="905" s="7" customFormat="1" ht="15" customHeight="1" x14ac:dyDescent="0.25"/>
    <row r="906" s="7" customFormat="1" ht="15" customHeight="1" x14ac:dyDescent="0.25"/>
    <row r="907" s="7" customFormat="1" ht="15" customHeight="1" x14ac:dyDescent="0.25"/>
    <row r="908" s="7" customFormat="1" ht="15" customHeight="1" x14ac:dyDescent="0.25"/>
    <row r="909" s="7" customFormat="1" ht="15" customHeight="1" x14ac:dyDescent="0.25"/>
    <row r="910" s="7" customFormat="1" ht="15" customHeight="1" x14ac:dyDescent="0.25"/>
    <row r="911" s="7" customFormat="1" ht="15" customHeight="1" x14ac:dyDescent="0.25"/>
    <row r="912" s="7" customFormat="1" ht="15" customHeight="1" x14ac:dyDescent="0.25"/>
    <row r="913" s="7" customFormat="1" ht="15" customHeight="1" x14ac:dyDescent="0.25"/>
    <row r="914" s="7" customFormat="1" ht="15" customHeight="1" x14ac:dyDescent="0.25"/>
    <row r="915" s="7" customFormat="1" ht="15" customHeight="1" x14ac:dyDescent="0.25"/>
    <row r="916" s="7" customFormat="1" ht="15" customHeight="1" x14ac:dyDescent="0.25"/>
    <row r="917" s="7" customFormat="1" ht="15" customHeight="1" x14ac:dyDescent="0.25"/>
    <row r="918" s="7" customFormat="1" ht="15" customHeight="1" x14ac:dyDescent="0.25"/>
    <row r="919" s="7" customFormat="1" ht="15" customHeight="1" x14ac:dyDescent="0.25"/>
    <row r="920" s="7" customFormat="1" ht="15" customHeight="1" x14ac:dyDescent="0.25"/>
    <row r="921" s="7" customFormat="1" ht="15" customHeight="1" x14ac:dyDescent="0.25"/>
    <row r="922" s="7" customFormat="1" ht="15" customHeight="1" x14ac:dyDescent="0.25"/>
    <row r="923" s="7" customFormat="1" ht="15" customHeight="1" x14ac:dyDescent="0.25"/>
    <row r="924" s="7" customFormat="1" ht="15" customHeight="1" x14ac:dyDescent="0.25"/>
    <row r="925" s="7" customFormat="1" ht="15" customHeight="1" x14ac:dyDescent="0.25"/>
    <row r="926" s="7" customFormat="1" ht="15" customHeight="1" x14ac:dyDescent="0.25"/>
    <row r="927" s="7" customFormat="1" ht="15" customHeight="1" x14ac:dyDescent="0.25"/>
    <row r="928" s="7" customFormat="1" ht="15" customHeight="1" x14ac:dyDescent="0.25"/>
    <row r="929" s="7" customFormat="1" ht="15" customHeight="1" x14ac:dyDescent="0.25"/>
    <row r="930" s="7" customFormat="1" ht="15" customHeight="1" x14ac:dyDescent="0.25"/>
    <row r="931" s="7" customFormat="1" ht="15" customHeight="1" x14ac:dyDescent="0.25"/>
    <row r="932" s="7" customFormat="1" ht="15" customHeight="1" x14ac:dyDescent="0.25"/>
    <row r="933" s="7" customFormat="1" ht="15" customHeight="1" x14ac:dyDescent="0.25"/>
    <row r="934" s="7" customFormat="1" ht="15" customHeight="1" x14ac:dyDescent="0.25"/>
    <row r="935" s="7" customFormat="1" ht="15" customHeight="1" x14ac:dyDescent="0.25"/>
    <row r="936" s="7" customFormat="1" ht="15" customHeight="1" x14ac:dyDescent="0.25"/>
    <row r="937" s="7" customFormat="1" ht="15" customHeight="1" x14ac:dyDescent="0.25"/>
    <row r="938" s="7" customFormat="1" ht="15" customHeight="1" x14ac:dyDescent="0.25"/>
    <row r="939" s="7" customFormat="1" ht="15" customHeight="1" x14ac:dyDescent="0.25"/>
    <row r="940" s="7" customFormat="1" ht="15" customHeight="1" x14ac:dyDescent="0.25"/>
    <row r="941" s="7" customFormat="1" ht="15" customHeight="1" x14ac:dyDescent="0.25"/>
    <row r="942" s="7" customFormat="1" ht="15" customHeight="1" x14ac:dyDescent="0.25"/>
    <row r="943" s="7" customFormat="1" ht="15" customHeight="1" x14ac:dyDescent="0.25"/>
    <row r="944" s="7" customFormat="1" ht="15" customHeight="1" x14ac:dyDescent="0.25"/>
    <row r="945" s="7" customFormat="1" ht="15" customHeight="1" x14ac:dyDescent="0.25"/>
    <row r="946" s="7" customFormat="1" ht="15" customHeight="1" x14ac:dyDescent="0.25"/>
    <row r="947" s="7" customFormat="1" ht="15" customHeight="1" x14ac:dyDescent="0.25"/>
    <row r="948" s="7" customFormat="1" ht="15" customHeight="1" x14ac:dyDescent="0.25"/>
    <row r="949" s="7" customFormat="1" ht="15" customHeight="1" x14ac:dyDescent="0.25"/>
    <row r="950" s="7" customFormat="1" ht="15" customHeight="1" x14ac:dyDescent="0.25"/>
    <row r="951" s="7" customFormat="1" ht="15" customHeight="1" x14ac:dyDescent="0.25"/>
    <row r="952" s="7" customFormat="1" ht="15" customHeight="1" x14ac:dyDescent="0.25"/>
    <row r="953" s="7" customFormat="1" ht="15" customHeight="1" x14ac:dyDescent="0.25"/>
    <row r="954" s="7" customFormat="1" ht="15" customHeight="1" x14ac:dyDescent="0.25"/>
    <row r="955" s="7" customFormat="1" ht="15" customHeight="1" x14ac:dyDescent="0.25"/>
    <row r="956" s="7" customFormat="1" ht="15" customHeight="1" x14ac:dyDescent="0.25"/>
    <row r="957" s="7" customFormat="1" ht="15" customHeight="1" x14ac:dyDescent="0.25"/>
    <row r="958" s="7" customFormat="1" ht="15" customHeight="1" x14ac:dyDescent="0.25"/>
    <row r="959" s="7" customFormat="1" ht="15" customHeight="1" x14ac:dyDescent="0.25"/>
    <row r="960" s="7" customFormat="1" ht="15" customHeight="1" x14ac:dyDescent="0.25"/>
    <row r="961" s="7" customFormat="1" ht="15" customHeight="1" x14ac:dyDescent="0.25"/>
    <row r="962" s="7" customFormat="1" ht="15" customHeight="1" x14ac:dyDescent="0.25"/>
    <row r="963" s="7" customFormat="1" ht="15" customHeight="1" x14ac:dyDescent="0.25"/>
    <row r="964" s="7" customFormat="1" ht="15" customHeight="1" x14ac:dyDescent="0.25"/>
    <row r="965" s="7" customFormat="1" ht="15" customHeight="1" x14ac:dyDescent="0.25"/>
    <row r="966" s="7" customFormat="1" ht="15" customHeight="1" x14ac:dyDescent="0.25"/>
    <row r="967" s="7" customFormat="1" ht="15" customHeight="1" x14ac:dyDescent="0.25"/>
    <row r="968" s="7" customFormat="1" ht="15" customHeight="1" x14ac:dyDescent="0.25"/>
    <row r="969" s="7" customFormat="1" ht="15" customHeight="1" x14ac:dyDescent="0.25"/>
    <row r="970" s="7" customFormat="1" ht="15" customHeight="1" x14ac:dyDescent="0.25"/>
    <row r="971" s="7" customFormat="1" ht="15" customHeight="1" x14ac:dyDescent="0.25"/>
    <row r="972" s="7" customFormat="1" ht="15" customHeight="1" x14ac:dyDescent="0.25"/>
    <row r="973" s="7" customFormat="1" ht="15" customHeight="1" x14ac:dyDescent="0.25"/>
    <row r="974" s="7" customFormat="1" ht="15" customHeight="1" x14ac:dyDescent="0.25"/>
    <row r="975" s="7" customFormat="1" ht="15" customHeight="1" x14ac:dyDescent="0.25"/>
    <row r="976" s="7" customFormat="1" ht="15" customHeight="1" x14ac:dyDescent="0.25"/>
    <row r="977" s="7" customFormat="1" ht="15" customHeight="1" x14ac:dyDescent="0.25"/>
    <row r="978" s="7" customFormat="1" ht="15" customHeight="1" x14ac:dyDescent="0.25"/>
    <row r="979" s="7" customFormat="1" ht="15" customHeight="1" x14ac:dyDescent="0.25"/>
    <row r="980" s="7" customFormat="1" ht="15" customHeight="1" x14ac:dyDescent="0.25"/>
    <row r="981" s="7" customFormat="1" ht="15" customHeight="1" x14ac:dyDescent="0.25"/>
    <row r="982" s="7" customFormat="1" ht="15" customHeight="1" x14ac:dyDescent="0.25"/>
    <row r="983" s="7" customFormat="1" ht="15" customHeight="1" x14ac:dyDescent="0.25"/>
    <row r="984" s="7" customFormat="1" ht="15" customHeight="1" x14ac:dyDescent="0.25"/>
    <row r="985" s="7" customFormat="1" ht="15" customHeight="1" x14ac:dyDescent="0.25"/>
    <row r="986" s="7" customFormat="1" ht="15" customHeight="1" x14ac:dyDescent="0.25"/>
    <row r="987" s="7" customFormat="1" ht="15" customHeight="1" x14ac:dyDescent="0.25"/>
    <row r="988" s="7" customFormat="1" ht="15" customHeight="1" x14ac:dyDescent="0.25"/>
    <row r="989" s="7" customFormat="1" ht="15" customHeight="1" x14ac:dyDescent="0.25"/>
    <row r="990" s="7" customFormat="1" ht="15" customHeight="1" x14ac:dyDescent="0.25"/>
    <row r="991" s="7" customFormat="1" ht="15" customHeight="1" x14ac:dyDescent="0.25"/>
    <row r="992" s="7" customFormat="1" ht="15" customHeight="1" x14ac:dyDescent="0.25"/>
    <row r="993" s="7" customFormat="1" ht="15" customHeight="1" x14ac:dyDescent="0.25"/>
    <row r="994" s="7" customFormat="1" ht="15" customHeight="1" x14ac:dyDescent="0.25"/>
    <row r="995" s="7" customFormat="1" ht="15" customHeight="1" x14ac:dyDescent="0.25"/>
    <row r="996" s="7" customFormat="1" ht="15" customHeight="1" x14ac:dyDescent="0.25"/>
    <row r="997" s="7" customFormat="1" ht="15" customHeight="1" x14ac:dyDescent="0.25"/>
    <row r="998" s="7" customFormat="1" ht="15" customHeight="1" x14ac:dyDescent="0.25"/>
    <row r="999" s="7" customFormat="1" ht="15" customHeight="1" x14ac:dyDescent="0.25"/>
    <row r="1000" s="7" customFormat="1" ht="15" customHeight="1" x14ac:dyDescent="0.25"/>
    <row r="1001" s="7" customFormat="1" ht="15" customHeight="1" x14ac:dyDescent="0.25"/>
    <row r="1002" s="7" customFormat="1" ht="15" customHeight="1" x14ac:dyDescent="0.25"/>
    <row r="1003" s="7" customFormat="1" ht="15" customHeight="1" x14ac:dyDescent="0.25"/>
    <row r="1004" s="7" customFormat="1" ht="15" customHeight="1" x14ac:dyDescent="0.25"/>
    <row r="1005" s="7" customFormat="1" ht="15" customHeight="1" x14ac:dyDescent="0.25"/>
    <row r="1006" s="7" customFormat="1" ht="15" customHeight="1" x14ac:dyDescent="0.25"/>
    <row r="1007" s="7" customFormat="1" ht="15" customHeight="1" x14ac:dyDescent="0.25"/>
    <row r="1008" s="7" customFormat="1" ht="15" customHeight="1" x14ac:dyDescent="0.25"/>
    <row r="1009" s="7" customFormat="1" ht="15" customHeight="1" x14ac:dyDescent="0.25"/>
    <row r="1010" s="7" customFormat="1" ht="15" customHeight="1" x14ac:dyDescent="0.25"/>
    <row r="1011" s="7" customFormat="1" ht="15" customHeight="1" x14ac:dyDescent="0.25"/>
    <row r="1012" s="7" customFormat="1" ht="15" customHeight="1" x14ac:dyDescent="0.25"/>
    <row r="1013" s="7" customFormat="1" ht="15" customHeight="1" x14ac:dyDescent="0.25"/>
    <row r="1014" s="7" customFormat="1" ht="15" customHeight="1" x14ac:dyDescent="0.25"/>
    <row r="1015" s="7" customFormat="1" ht="15" customHeight="1" x14ac:dyDescent="0.25"/>
    <row r="1016" s="7" customFormat="1" ht="15" customHeight="1" x14ac:dyDescent="0.25"/>
    <row r="1017" s="7" customFormat="1" ht="15" customHeight="1" x14ac:dyDescent="0.25"/>
    <row r="1018" s="7" customFormat="1" ht="15" customHeight="1" x14ac:dyDescent="0.25"/>
    <row r="1019" s="7" customFormat="1" ht="15" customHeight="1" x14ac:dyDescent="0.25"/>
    <row r="1020" s="7" customFormat="1" ht="15" customHeight="1" x14ac:dyDescent="0.25"/>
    <row r="1021" s="7" customFormat="1" ht="15" customHeight="1" x14ac:dyDescent="0.25"/>
    <row r="1022" s="7" customFormat="1" ht="15" customHeight="1" x14ac:dyDescent="0.25"/>
    <row r="1023" s="7" customFormat="1" ht="15" customHeight="1" x14ac:dyDescent="0.25"/>
    <row r="1024" s="7" customFormat="1" ht="15" customHeight="1" x14ac:dyDescent="0.25"/>
    <row r="1025" s="7" customFormat="1" ht="15" customHeight="1" x14ac:dyDescent="0.25"/>
    <row r="1026" s="7" customFormat="1" ht="15" customHeight="1" x14ac:dyDescent="0.25"/>
    <row r="1027" s="7" customFormat="1" ht="15" customHeight="1" x14ac:dyDescent="0.25"/>
    <row r="1028" s="7" customFormat="1" ht="15" customHeight="1" x14ac:dyDescent="0.25"/>
    <row r="1029" s="7" customFormat="1" ht="15" customHeight="1" x14ac:dyDescent="0.25"/>
    <row r="1030" s="7" customFormat="1" ht="15" customHeight="1" x14ac:dyDescent="0.25"/>
    <row r="1031" s="7" customFormat="1" ht="15" customHeight="1" x14ac:dyDescent="0.25"/>
    <row r="1032" s="7" customFormat="1" ht="15" customHeight="1" x14ac:dyDescent="0.25"/>
    <row r="1033" s="7" customFormat="1" ht="15" customHeight="1" x14ac:dyDescent="0.25"/>
    <row r="1034" s="7" customFormat="1" ht="15" customHeight="1" x14ac:dyDescent="0.25"/>
    <row r="1035" s="7" customFormat="1" ht="15" customHeight="1" x14ac:dyDescent="0.25"/>
    <row r="1036" s="7" customFormat="1" ht="15" customHeight="1" x14ac:dyDescent="0.25"/>
    <row r="1037" s="7" customFormat="1" ht="15" customHeight="1" x14ac:dyDescent="0.25"/>
    <row r="1038" s="7" customFormat="1" ht="15" customHeight="1" x14ac:dyDescent="0.25"/>
    <row r="1039" s="7" customFormat="1" ht="15" customHeight="1" x14ac:dyDescent="0.25"/>
    <row r="1040" s="7" customFormat="1" ht="15" customHeight="1" x14ac:dyDescent="0.25"/>
    <row r="1041" s="7" customFormat="1" ht="15" customHeight="1" x14ac:dyDescent="0.25"/>
    <row r="1042" s="7" customFormat="1" ht="15" customHeight="1" x14ac:dyDescent="0.25"/>
    <row r="1043" s="7" customFormat="1" ht="15" customHeight="1" x14ac:dyDescent="0.25"/>
    <row r="1044" s="7" customFormat="1" ht="15" customHeight="1" x14ac:dyDescent="0.25"/>
    <row r="1045" s="7" customFormat="1" ht="15" customHeight="1" x14ac:dyDescent="0.25"/>
    <row r="1046" s="7" customFormat="1" ht="15" customHeight="1" x14ac:dyDescent="0.25"/>
    <row r="1047" s="7" customFormat="1" ht="15" customHeight="1" x14ac:dyDescent="0.25"/>
    <row r="1048" s="7" customFormat="1" ht="15" customHeight="1" x14ac:dyDescent="0.25"/>
    <row r="1049" s="7" customFormat="1" ht="15" customHeight="1" x14ac:dyDescent="0.25"/>
    <row r="1050" s="7" customFormat="1" ht="15" customHeight="1" x14ac:dyDescent="0.25"/>
    <row r="1051" s="7" customFormat="1" ht="15" customHeight="1" x14ac:dyDescent="0.25"/>
    <row r="1052" s="7" customFormat="1" ht="15" customHeight="1" x14ac:dyDescent="0.25"/>
    <row r="1053" s="7" customFormat="1" ht="15" customHeight="1" x14ac:dyDescent="0.25"/>
    <row r="1054" s="7" customFormat="1" ht="15" customHeight="1" x14ac:dyDescent="0.25"/>
    <row r="1055" s="7" customFormat="1" ht="15" customHeight="1" x14ac:dyDescent="0.25"/>
    <row r="1056" s="7" customFormat="1" ht="15" customHeight="1" x14ac:dyDescent="0.25"/>
    <row r="1057" s="7" customFormat="1" ht="15" customHeight="1" x14ac:dyDescent="0.25"/>
    <row r="1058" s="7" customFormat="1" ht="15" customHeight="1" x14ac:dyDescent="0.25"/>
    <row r="1059" s="7" customFormat="1" ht="15" customHeight="1" x14ac:dyDescent="0.25"/>
    <row r="1060" s="7" customFormat="1" ht="15" customHeight="1" x14ac:dyDescent="0.25"/>
    <row r="1061" s="7" customFormat="1" ht="15" customHeight="1" x14ac:dyDescent="0.25"/>
    <row r="1062" s="7" customFormat="1" ht="15" customHeight="1" x14ac:dyDescent="0.25"/>
    <row r="1063" s="7" customFormat="1" ht="15" customHeight="1" x14ac:dyDescent="0.25"/>
    <row r="1064" s="7" customFormat="1" ht="15" customHeight="1" x14ac:dyDescent="0.25"/>
    <row r="1065" s="7" customFormat="1" ht="15" customHeight="1" x14ac:dyDescent="0.25"/>
    <row r="1066" s="7" customFormat="1" ht="15" customHeight="1" x14ac:dyDescent="0.25"/>
    <row r="1067" s="7" customFormat="1" ht="15" customHeight="1" x14ac:dyDescent="0.25"/>
    <row r="1068" s="7" customFormat="1" ht="15" customHeight="1" x14ac:dyDescent="0.25"/>
    <row r="1069" s="7" customFormat="1" ht="15" customHeight="1" x14ac:dyDescent="0.25"/>
    <row r="1070" s="7" customFormat="1" ht="15" customHeight="1" x14ac:dyDescent="0.25"/>
    <row r="1071" s="7" customFormat="1" ht="15" customHeight="1" x14ac:dyDescent="0.25"/>
    <row r="1072" s="7" customFormat="1" ht="15" customHeight="1" x14ac:dyDescent="0.25"/>
    <row r="1073" s="7" customFormat="1" ht="15" customHeight="1" x14ac:dyDescent="0.25"/>
    <row r="1074" s="7" customFormat="1" ht="15" customHeight="1" x14ac:dyDescent="0.25"/>
    <row r="1075" s="7" customFormat="1" ht="15" customHeight="1" x14ac:dyDescent="0.25"/>
    <row r="1076" s="7" customFormat="1" ht="15" customHeight="1" x14ac:dyDescent="0.25"/>
    <row r="1077" s="7" customFormat="1" ht="15" customHeight="1" x14ac:dyDescent="0.25"/>
    <row r="1078" s="7" customFormat="1" ht="15" customHeight="1" x14ac:dyDescent="0.25"/>
    <row r="1079" s="7" customFormat="1" ht="15" customHeight="1" x14ac:dyDescent="0.25"/>
    <row r="1080" s="7" customFormat="1" ht="15" customHeight="1" x14ac:dyDescent="0.25"/>
    <row r="1081" s="7" customFormat="1" ht="15" customHeight="1" x14ac:dyDescent="0.25"/>
    <row r="1082" s="7" customFormat="1" ht="15" customHeight="1" x14ac:dyDescent="0.25"/>
    <row r="1083" s="7" customFormat="1" ht="15" customHeight="1" x14ac:dyDescent="0.25"/>
    <row r="1084" s="7" customFormat="1" ht="15" customHeight="1" x14ac:dyDescent="0.25"/>
    <row r="1085" s="7" customFormat="1" ht="15" customHeight="1" x14ac:dyDescent="0.25"/>
    <row r="1086" s="7" customFormat="1" ht="15" customHeight="1" x14ac:dyDescent="0.25"/>
    <row r="1087" s="7" customFormat="1" ht="15" customHeight="1" x14ac:dyDescent="0.25"/>
    <row r="1088" s="7" customFormat="1" ht="15" customHeight="1" x14ac:dyDescent="0.25"/>
    <row r="1089" s="7" customFormat="1" ht="15" customHeight="1" x14ac:dyDescent="0.25"/>
    <row r="1090" s="7" customFormat="1" ht="15" customHeight="1" x14ac:dyDescent="0.25"/>
    <row r="1091" s="7" customFormat="1" ht="15" customHeight="1" x14ac:dyDescent="0.25"/>
    <row r="1092" s="7" customFormat="1" ht="15" customHeight="1" x14ac:dyDescent="0.25"/>
    <row r="1093" s="7" customFormat="1" ht="15" customHeight="1" x14ac:dyDescent="0.25"/>
    <row r="1094" s="7" customFormat="1" ht="15" customHeight="1" x14ac:dyDescent="0.25"/>
    <row r="1095" s="7" customFormat="1" ht="15" customHeight="1" x14ac:dyDescent="0.25"/>
    <row r="1096" s="7" customFormat="1" ht="15" customHeight="1" x14ac:dyDescent="0.25"/>
    <row r="1097" s="7" customFormat="1" ht="15" customHeight="1" x14ac:dyDescent="0.25"/>
    <row r="1098" s="7" customFormat="1" ht="15" customHeight="1" x14ac:dyDescent="0.25"/>
    <row r="1099" s="7" customFormat="1" ht="15" customHeight="1" x14ac:dyDescent="0.25"/>
    <row r="1100" s="7" customFormat="1" ht="15" customHeight="1" x14ac:dyDescent="0.25"/>
    <row r="1101" s="7" customFormat="1" ht="15" customHeight="1" x14ac:dyDescent="0.25"/>
    <row r="1102" s="7" customFormat="1" ht="15" customHeight="1" x14ac:dyDescent="0.25"/>
    <row r="1103" s="7" customFormat="1" ht="15" customHeight="1" x14ac:dyDescent="0.25"/>
    <row r="1104" s="7" customFormat="1" ht="15" customHeight="1" x14ac:dyDescent="0.25"/>
    <row r="1105" s="7" customFormat="1" ht="15" customHeight="1" x14ac:dyDescent="0.25"/>
    <row r="1106" s="7" customFormat="1" ht="15" customHeight="1" x14ac:dyDescent="0.25"/>
    <row r="1107" s="7" customFormat="1" ht="15" customHeight="1" x14ac:dyDescent="0.25"/>
    <row r="1108" s="7" customFormat="1" ht="15" customHeight="1" x14ac:dyDescent="0.25"/>
    <row r="1109" s="7" customFormat="1" ht="15" customHeight="1" x14ac:dyDescent="0.25"/>
    <row r="1110" s="7" customFormat="1" ht="15" customHeight="1" x14ac:dyDescent="0.25"/>
    <row r="1111" s="7" customFormat="1" ht="15" customHeight="1" x14ac:dyDescent="0.25"/>
    <row r="1112" s="7" customFormat="1" ht="15" customHeight="1" x14ac:dyDescent="0.25"/>
    <row r="1113" s="7" customFormat="1" ht="15" customHeight="1" x14ac:dyDescent="0.25"/>
    <row r="1114" s="7" customFormat="1" ht="15" customHeight="1" x14ac:dyDescent="0.25"/>
    <row r="1115" s="7" customFormat="1" ht="15" customHeight="1" x14ac:dyDescent="0.25"/>
    <row r="1116" s="7" customFormat="1" ht="15" customHeight="1" x14ac:dyDescent="0.25"/>
    <row r="1117" s="7" customFormat="1" ht="15" customHeight="1" x14ac:dyDescent="0.25"/>
    <row r="1118" s="7" customFormat="1" ht="15" customHeight="1" x14ac:dyDescent="0.25"/>
    <row r="1119" s="7" customFormat="1" ht="15" customHeight="1" x14ac:dyDescent="0.25"/>
    <row r="1120" s="7" customFormat="1" ht="15" customHeight="1" x14ac:dyDescent="0.25"/>
    <row r="1121" s="7" customFormat="1" ht="15" customHeight="1" x14ac:dyDescent="0.25"/>
    <row r="1122" s="7" customFormat="1" ht="15" customHeight="1" x14ac:dyDescent="0.25"/>
    <row r="1123" s="7" customFormat="1" ht="15" customHeight="1" x14ac:dyDescent="0.25"/>
    <row r="1124" s="7" customFormat="1" ht="15" customHeight="1" x14ac:dyDescent="0.25"/>
    <row r="1125" s="7" customFormat="1" ht="15" customHeight="1" x14ac:dyDescent="0.25"/>
    <row r="1126" s="7" customFormat="1" ht="15" customHeight="1" x14ac:dyDescent="0.25"/>
    <row r="1127" s="7" customFormat="1" ht="15" customHeight="1" x14ac:dyDescent="0.25"/>
    <row r="1128" s="7" customFormat="1" ht="15" customHeight="1" x14ac:dyDescent="0.25"/>
    <row r="1129" s="7" customFormat="1" ht="15" customHeight="1" x14ac:dyDescent="0.25"/>
    <row r="1130" s="7" customFormat="1" ht="15" customHeight="1" x14ac:dyDescent="0.25"/>
    <row r="1131" s="7" customFormat="1" ht="15" customHeight="1" x14ac:dyDescent="0.25"/>
    <row r="1132" s="7" customFormat="1" ht="15" customHeight="1" x14ac:dyDescent="0.25"/>
    <row r="1133" s="7" customFormat="1" ht="15" customHeight="1" x14ac:dyDescent="0.25"/>
    <row r="1134" s="7" customFormat="1" ht="15" customHeight="1" x14ac:dyDescent="0.25"/>
    <row r="1135" s="7" customFormat="1" ht="15" customHeight="1" x14ac:dyDescent="0.25"/>
    <row r="1136" s="7" customFormat="1" ht="15" customHeight="1" x14ac:dyDescent="0.25"/>
    <row r="1137" s="7" customFormat="1" ht="15" customHeight="1" x14ac:dyDescent="0.25"/>
    <row r="1138" s="7" customFormat="1" ht="15" customHeight="1" x14ac:dyDescent="0.25"/>
    <row r="1139" s="7" customFormat="1" ht="15" customHeight="1" x14ac:dyDescent="0.25"/>
    <row r="1140" s="7" customFormat="1" ht="15" customHeight="1" x14ac:dyDescent="0.25"/>
    <row r="1141" s="7" customFormat="1" ht="15" customHeight="1" x14ac:dyDescent="0.25"/>
    <row r="1142" s="7" customFormat="1" ht="15" customHeight="1" x14ac:dyDescent="0.25"/>
    <row r="1143" s="7" customFormat="1" ht="15" customHeight="1" x14ac:dyDescent="0.25"/>
    <row r="1144" s="7" customFormat="1" ht="15" customHeight="1" x14ac:dyDescent="0.25"/>
    <row r="1145" s="7" customFormat="1" ht="15" customHeight="1" x14ac:dyDescent="0.25"/>
    <row r="1146" s="7" customFormat="1" ht="15" customHeight="1" x14ac:dyDescent="0.25"/>
    <row r="1147" s="7" customFormat="1" ht="15" customHeight="1" x14ac:dyDescent="0.25"/>
    <row r="1148" s="7" customFormat="1" ht="15" customHeight="1" x14ac:dyDescent="0.25"/>
    <row r="1149" s="7" customFormat="1" ht="15" customHeight="1" x14ac:dyDescent="0.25"/>
    <row r="1150" s="7" customFormat="1" ht="15" customHeight="1" x14ac:dyDescent="0.25"/>
    <row r="1151" s="7" customFormat="1" ht="15" customHeight="1" x14ac:dyDescent="0.25"/>
    <row r="1152" s="7" customFormat="1" ht="15" customHeight="1" x14ac:dyDescent="0.25"/>
    <row r="1153" s="7" customFormat="1" ht="15" customHeight="1" x14ac:dyDescent="0.25"/>
    <row r="1154" s="7" customFormat="1" ht="15" customHeight="1" x14ac:dyDescent="0.25"/>
    <row r="1155" s="7" customFormat="1" ht="15" customHeight="1" x14ac:dyDescent="0.25"/>
    <row r="1156" s="7" customFormat="1" ht="15" customHeight="1" x14ac:dyDescent="0.25"/>
    <row r="1157" s="7" customFormat="1" ht="15" customHeight="1" x14ac:dyDescent="0.25"/>
    <row r="1158" s="7" customFormat="1" ht="15" customHeight="1" x14ac:dyDescent="0.25"/>
    <row r="1159" s="7" customFormat="1" ht="15" customHeight="1" x14ac:dyDescent="0.25"/>
    <row r="1160" s="7" customFormat="1" ht="15" customHeight="1" x14ac:dyDescent="0.25"/>
    <row r="1161" s="7" customFormat="1" ht="15" customHeight="1" x14ac:dyDescent="0.25"/>
    <row r="1162" s="7" customFormat="1" ht="15" customHeight="1" x14ac:dyDescent="0.25"/>
    <row r="1163" s="7" customFormat="1" ht="15" customHeight="1" x14ac:dyDescent="0.25"/>
    <row r="1164" s="7" customFormat="1" ht="15" customHeight="1" x14ac:dyDescent="0.25"/>
    <row r="1165" s="7" customFormat="1" ht="15" customHeight="1" x14ac:dyDescent="0.25"/>
    <row r="1166" s="7" customFormat="1" ht="15" customHeight="1" x14ac:dyDescent="0.25"/>
    <row r="1167" s="7" customFormat="1" ht="15" customHeight="1" x14ac:dyDescent="0.25"/>
    <row r="1168" s="7" customFormat="1" ht="15" customHeight="1" x14ac:dyDescent="0.25"/>
    <row r="1169" s="7" customFormat="1" ht="15" customHeight="1" x14ac:dyDescent="0.25"/>
    <row r="1170" s="7" customFormat="1" ht="15" customHeight="1" x14ac:dyDescent="0.25"/>
    <row r="1171" s="7" customFormat="1" ht="15" customHeight="1" x14ac:dyDescent="0.25"/>
    <row r="1172" s="7" customFormat="1" ht="15" customHeight="1" x14ac:dyDescent="0.25"/>
    <row r="1173" s="7" customFormat="1" ht="15" customHeight="1" x14ac:dyDescent="0.25"/>
    <row r="1174" s="7" customFormat="1" ht="15" customHeight="1" x14ac:dyDescent="0.25"/>
    <row r="1175" s="7" customFormat="1" ht="15" customHeight="1" x14ac:dyDescent="0.25"/>
    <row r="1176" s="7" customFormat="1" ht="15" customHeight="1" x14ac:dyDescent="0.25"/>
    <row r="1177" s="7" customFormat="1" ht="15" customHeight="1" x14ac:dyDescent="0.25"/>
    <row r="1178" s="7" customFormat="1" ht="15" customHeight="1" x14ac:dyDescent="0.25"/>
    <row r="1179" s="7" customFormat="1" ht="15" customHeight="1" x14ac:dyDescent="0.25"/>
    <row r="1180" s="7" customFormat="1" ht="15" customHeight="1" x14ac:dyDescent="0.25"/>
    <row r="1181" s="7" customFormat="1" ht="15" customHeight="1" x14ac:dyDescent="0.25"/>
    <row r="1182" s="7" customFormat="1" ht="15" customHeight="1" x14ac:dyDescent="0.25"/>
    <row r="1183" s="7" customFormat="1" ht="15" customHeight="1" x14ac:dyDescent="0.25"/>
    <row r="1184" s="7" customFormat="1" ht="15" customHeight="1" x14ac:dyDescent="0.25"/>
    <row r="1185" s="7" customFormat="1" ht="15" customHeight="1" x14ac:dyDescent="0.25"/>
    <row r="1186" s="7" customFormat="1" ht="15" customHeight="1" x14ac:dyDescent="0.25"/>
    <row r="1187" s="7" customFormat="1" ht="15" customHeight="1" x14ac:dyDescent="0.25"/>
    <row r="1188" s="7" customFormat="1" ht="15" customHeight="1" x14ac:dyDescent="0.25"/>
    <row r="1189" s="7" customFormat="1" ht="15" customHeight="1" x14ac:dyDescent="0.25"/>
    <row r="1190" s="7" customFormat="1" ht="15" customHeight="1" x14ac:dyDescent="0.25"/>
    <row r="1191" s="7" customFormat="1" ht="15" customHeight="1" x14ac:dyDescent="0.25"/>
    <row r="1192" s="7" customFormat="1" ht="15" customHeight="1" x14ac:dyDescent="0.25"/>
    <row r="1193" s="7" customFormat="1" ht="15" customHeight="1" x14ac:dyDescent="0.25"/>
    <row r="1194" s="7" customFormat="1" ht="15" customHeight="1" x14ac:dyDescent="0.25"/>
    <row r="1195" s="7" customFormat="1" ht="15" customHeight="1" x14ac:dyDescent="0.25"/>
    <row r="1196" s="7" customFormat="1" ht="15" customHeight="1" x14ac:dyDescent="0.25"/>
    <row r="1197" s="7" customFormat="1" ht="15" customHeight="1" x14ac:dyDescent="0.25"/>
    <row r="1198" s="7" customFormat="1" ht="15" customHeight="1" x14ac:dyDescent="0.25"/>
    <row r="1199" s="7" customFormat="1" ht="15" customHeight="1" x14ac:dyDescent="0.25"/>
    <row r="1200" s="7" customFormat="1" ht="15" customHeight="1" x14ac:dyDescent="0.25"/>
    <row r="1201" s="7" customFormat="1" ht="15" customHeight="1" x14ac:dyDescent="0.25"/>
    <row r="1202" s="7" customFormat="1" ht="15" customHeight="1" x14ac:dyDescent="0.25"/>
    <row r="1203" s="7" customFormat="1" ht="15" customHeight="1" x14ac:dyDescent="0.25"/>
    <row r="1204" s="7" customFormat="1" ht="15" customHeight="1" x14ac:dyDescent="0.25"/>
    <row r="1205" s="7" customFormat="1" ht="15" customHeight="1" x14ac:dyDescent="0.25"/>
    <row r="1206" s="7" customFormat="1" ht="15" customHeight="1" x14ac:dyDescent="0.25"/>
    <row r="1207" s="7" customFormat="1" ht="15" customHeight="1" x14ac:dyDescent="0.25"/>
    <row r="1208" s="7" customFormat="1" ht="15" customHeight="1" x14ac:dyDescent="0.25"/>
    <row r="1209" s="7" customFormat="1" ht="15" customHeight="1" x14ac:dyDescent="0.25"/>
    <row r="1210" s="7" customFormat="1" ht="15" customHeight="1" x14ac:dyDescent="0.25"/>
    <row r="1211" s="7" customFormat="1" ht="15" customHeight="1" x14ac:dyDescent="0.25"/>
    <row r="1212" s="7" customFormat="1" ht="15" customHeight="1" x14ac:dyDescent="0.25"/>
    <row r="1213" s="7" customFormat="1" ht="15" customHeight="1" x14ac:dyDescent="0.25"/>
    <row r="1214" s="7" customFormat="1" ht="15" customHeight="1" x14ac:dyDescent="0.25"/>
    <row r="1215" s="7" customFormat="1" ht="15" customHeight="1" x14ac:dyDescent="0.25"/>
    <row r="1216" s="7" customFormat="1" ht="15" customHeight="1" x14ac:dyDescent="0.25"/>
    <row r="1217" s="7" customFormat="1" ht="15" customHeight="1" x14ac:dyDescent="0.25"/>
    <row r="1218" s="7" customFormat="1" ht="15" customHeight="1" x14ac:dyDescent="0.25"/>
    <row r="1219" s="7" customFormat="1" ht="15" customHeight="1" x14ac:dyDescent="0.25"/>
    <row r="1220" s="7" customFormat="1" ht="15" customHeight="1" x14ac:dyDescent="0.25"/>
    <row r="1221" s="7" customFormat="1" ht="15" customHeight="1" x14ac:dyDescent="0.25"/>
    <row r="1222" s="7" customFormat="1" ht="15" customHeight="1" x14ac:dyDescent="0.25"/>
    <row r="1223" s="7" customFormat="1" ht="15" customHeight="1" x14ac:dyDescent="0.25"/>
    <row r="1224" s="7" customFormat="1" ht="15" customHeight="1" x14ac:dyDescent="0.25"/>
    <row r="1225" s="7" customFormat="1" ht="15" customHeight="1" x14ac:dyDescent="0.25"/>
    <row r="1226" s="7" customFormat="1" ht="15" customHeight="1" x14ac:dyDescent="0.25"/>
    <row r="1227" s="7" customFormat="1" ht="15" customHeight="1" x14ac:dyDescent="0.25"/>
    <row r="1228" s="7" customFormat="1" ht="15" customHeight="1" x14ac:dyDescent="0.25"/>
    <row r="1229" s="7" customFormat="1" ht="15" customHeight="1" x14ac:dyDescent="0.25"/>
    <row r="1230" s="7" customFormat="1" ht="15" customHeight="1" x14ac:dyDescent="0.25"/>
    <row r="1231" s="7" customFormat="1" ht="15" customHeight="1" x14ac:dyDescent="0.25"/>
    <row r="1232" s="7" customFormat="1" ht="15" customHeight="1" x14ac:dyDescent="0.25"/>
    <row r="1233" s="7" customFormat="1" ht="15" customHeight="1" x14ac:dyDescent="0.25"/>
    <row r="1234" s="7" customFormat="1" ht="15" customHeight="1" x14ac:dyDescent="0.25"/>
    <row r="1235" s="7" customFormat="1" ht="15" customHeight="1" x14ac:dyDescent="0.25"/>
    <row r="1236" s="7" customFormat="1" ht="15" customHeight="1" x14ac:dyDescent="0.25"/>
    <row r="1237" s="7" customFormat="1" ht="15" customHeight="1" x14ac:dyDescent="0.25"/>
    <row r="1238" s="7" customFormat="1" ht="15" customHeight="1" x14ac:dyDescent="0.25"/>
    <row r="1239" s="7" customFormat="1" ht="15" customHeight="1" x14ac:dyDescent="0.25"/>
    <row r="1240" s="7" customFormat="1" ht="15" customHeight="1" x14ac:dyDescent="0.25"/>
    <row r="1241" s="7" customFormat="1" ht="15" customHeight="1" x14ac:dyDescent="0.25"/>
    <row r="1242" s="7" customFormat="1" ht="15" customHeight="1" x14ac:dyDescent="0.25"/>
    <row r="1243" s="7" customFormat="1" ht="15" customHeight="1" x14ac:dyDescent="0.25"/>
    <row r="1244" s="7" customFormat="1" ht="15" customHeight="1" x14ac:dyDescent="0.25"/>
    <row r="1245" s="7" customFormat="1" ht="15" customHeight="1" x14ac:dyDescent="0.25"/>
    <row r="1246" s="7" customFormat="1" ht="15" customHeight="1" x14ac:dyDescent="0.25"/>
    <row r="1247" s="7" customFormat="1" ht="15" customHeight="1" x14ac:dyDescent="0.25"/>
    <row r="1248" s="7" customFormat="1" ht="15" customHeight="1" x14ac:dyDescent="0.25"/>
    <row r="1249" s="7" customFormat="1" ht="15" customHeight="1" x14ac:dyDescent="0.25"/>
    <row r="1250" s="7" customFormat="1" ht="15" customHeight="1" x14ac:dyDescent="0.25"/>
    <row r="1251" s="7" customFormat="1" ht="15" customHeight="1" x14ac:dyDescent="0.25"/>
    <row r="1252" s="7" customFormat="1" ht="15" customHeight="1" x14ac:dyDescent="0.25"/>
    <row r="1253" s="7" customFormat="1" ht="15" customHeight="1" x14ac:dyDescent="0.25"/>
    <row r="1254" s="7" customFormat="1" ht="15" customHeight="1" x14ac:dyDescent="0.25"/>
    <row r="1255" s="7" customFormat="1" ht="15" customHeight="1" x14ac:dyDescent="0.25"/>
    <row r="1256" s="7" customFormat="1" ht="15" customHeight="1" x14ac:dyDescent="0.25"/>
    <row r="1257" s="7" customFormat="1" ht="15" customHeight="1" x14ac:dyDescent="0.25"/>
    <row r="1258" s="7" customFormat="1" ht="15" customHeight="1" x14ac:dyDescent="0.25"/>
    <row r="1259" s="7" customFormat="1" ht="15" customHeight="1" x14ac:dyDescent="0.25"/>
    <row r="1260" s="7" customFormat="1" ht="15" customHeight="1" x14ac:dyDescent="0.25"/>
    <row r="1261" s="7" customFormat="1" ht="15" customHeight="1" x14ac:dyDescent="0.25"/>
    <row r="1262" s="7" customFormat="1" ht="15" customHeight="1" x14ac:dyDescent="0.25"/>
    <row r="1263" s="7" customFormat="1" ht="15" customHeight="1" x14ac:dyDescent="0.25"/>
    <row r="1264" s="7" customFormat="1" ht="15" customHeight="1" x14ac:dyDescent="0.25"/>
    <row r="1265" s="7" customFormat="1" ht="15" customHeight="1" x14ac:dyDescent="0.25"/>
    <row r="1266" s="7" customFormat="1" ht="15" customHeight="1" x14ac:dyDescent="0.25"/>
    <row r="1267" s="7" customFormat="1" ht="15" customHeight="1" x14ac:dyDescent="0.25"/>
    <row r="1268" s="7" customFormat="1" ht="15" customHeight="1" x14ac:dyDescent="0.25"/>
    <row r="1269" s="7" customFormat="1" ht="15" customHeight="1" x14ac:dyDescent="0.25"/>
    <row r="1270" s="7" customFormat="1" ht="15" customHeight="1" x14ac:dyDescent="0.25"/>
    <row r="1271" s="7" customFormat="1" ht="15" customHeight="1" x14ac:dyDescent="0.25"/>
    <row r="1272" s="7" customFormat="1" ht="15" customHeight="1" x14ac:dyDescent="0.25"/>
    <row r="1273" s="7" customFormat="1" ht="15" customHeight="1" x14ac:dyDescent="0.25"/>
    <row r="1274" s="7" customFormat="1" ht="15" customHeight="1" x14ac:dyDescent="0.25"/>
    <row r="1275" s="7" customFormat="1" ht="15" customHeight="1" x14ac:dyDescent="0.25"/>
    <row r="1276" s="7" customFormat="1" ht="15" customHeight="1" x14ac:dyDescent="0.25"/>
    <row r="1277" s="7" customFormat="1" ht="15" customHeight="1" x14ac:dyDescent="0.25"/>
    <row r="1278" s="7" customFormat="1" ht="15" customHeight="1" x14ac:dyDescent="0.25"/>
    <row r="1279" s="7" customFormat="1" ht="15" customHeight="1" x14ac:dyDescent="0.25"/>
    <row r="1280" s="7" customFormat="1" ht="15" customHeight="1" x14ac:dyDescent="0.25"/>
    <row r="1281" s="7" customFormat="1" ht="15" customHeight="1" x14ac:dyDescent="0.25"/>
    <row r="1282" s="7" customFormat="1" ht="15" customHeight="1" x14ac:dyDescent="0.25"/>
    <row r="1283" s="7" customFormat="1" ht="15" customHeight="1" x14ac:dyDescent="0.25"/>
    <row r="1284" s="7" customFormat="1" ht="15" customHeight="1" x14ac:dyDescent="0.25"/>
    <row r="1285" s="7" customFormat="1" ht="15" customHeight="1" x14ac:dyDescent="0.25"/>
    <row r="1286" s="7" customFormat="1" ht="15" customHeight="1" x14ac:dyDescent="0.25"/>
    <row r="1287" s="7" customFormat="1" ht="15" customHeight="1" x14ac:dyDescent="0.25"/>
    <row r="1288" s="7" customFormat="1" ht="15" customHeight="1" x14ac:dyDescent="0.25"/>
    <row r="1289" s="7" customFormat="1" ht="15" customHeight="1" x14ac:dyDescent="0.25"/>
    <row r="1290" s="7" customFormat="1" ht="15" customHeight="1" x14ac:dyDescent="0.25"/>
    <row r="1291" s="7" customFormat="1" ht="15" customHeight="1" x14ac:dyDescent="0.25"/>
    <row r="1292" s="7" customFormat="1" ht="15" customHeight="1" x14ac:dyDescent="0.25"/>
    <row r="1293" s="7" customFormat="1" ht="15" customHeight="1" x14ac:dyDescent="0.25"/>
    <row r="1294" s="7" customFormat="1" ht="15" customHeight="1" x14ac:dyDescent="0.25"/>
    <row r="1295" s="7" customFormat="1" ht="15" customHeight="1" x14ac:dyDescent="0.25"/>
    <row r="1296" s="7" customFormat="1" ht="15" customHeight="1" x14ac:dyDescent="0.25"/>
    <row r="1297" s="7" customFormat="1" ht="15" customHeight="1" x14ac:dyDescent="0.25"/>
    <row r="1298" s="7" customFormat="1" ht="15" customHeight="1" x14ac:dyDescent="0.25"/>
    <row r="1299" s="7" customFormat="1" ht="15" customHeight="1" x14ac:dyDescent="0.25"/>
    <row r="1300" s="7" customFormat="1" ht="15" customHeight="1" x14ac:dyDescent="0.25"/>
    <row r="1301" s="7" customFormat="1" ht="15" customHeight="1" x14ac:dyDescent="0.25"/>
    <row r="1302" s="7" customFormat="1" ht="15" customHeight="1" x14ac:dyDescent="0.25"/>
    <row r="1303" s="7" customFormat="1" ht="15" customHeight="1" x14ac:dyDescent="0.25"/>
    <row r="1304" s="7" customFormat="1" ht="15" customHeight="1" x14ac:dyDescent="0.25"/>
    <row r="1305" s="7" customFormat="1" ht="15" customHeight="1" x14ac:dyDescent="0.25"/>
    <row r="1306" s="7" customFormat="1" ht="15" customHeight="1" x14ac:dyDescent="0.25"/>
    <row r="1307" s="7" customFormat="1" ht="15" customHeight="1" x14ac:dyDescent="0.25"/>
    <row r="1308" s="7" customFormat="1" ht="15" customHeight="1" x14ac:dyDescent="0.25"/>
    <row r="1309" s="7" customFormat="1" ht="15" customHeight="1" x14ac:dyDescent="0.25"/>
    <row r="1310" s="7" customFormat="1" ht="15" customHeight="1" x14ac:dyDescent="0.25"/>
    <row r="1311" s="7" customFormat="1" ht="15" customHeight="1" x14ac:dyDescent="0.25"/>
    <row r="1312" s="7" customFormat="1" ht="15" customHeight="1" x14ac:dyDescent="0.25"/>
    <row r="1313" s="7" customFormat="1" ht="15" customHeight="1" x14ac:dyDescent="0.25"/>
    <row r="1314" s="7" customFormat="1" ht="15" customHeight="1" x14ac:dyDescent="0.25"/>
    <row r="1315" s="7" customFormat="1" ht="15" customHeight="1" x14ac:dyDescent="0.25"/>
    <row r="1316" s="7" customFormat="1" ht="15" customHeight="1" x14ac:dyDescent="0.25"/>
    <row r="1317" s="7" customFormat="1" ht="15" customHeight="1" x14ac:dyDescent="0.25"/>
    <row r="1318" s="7" customFormat="1" ht="15" customHeight="1" x14ac:dyDescent="0.25"/>
    <row r="1319" s="7" customFormat="1" ht="15" customHeight="1" x14ac:dyDescent="0.25"/>
    <row r="1320" s="7" customFormat="1" ht="15" customHeight="1" x14ac:dyDescent="0.25"/>
    <row r="1321" s="7" customFormat="1" ht="15" customHeight="1" x14ac:dyDescent="0.25"/>
    <row r="1322" s="7" customFormat="1" ht="15" customHeight="1" x14ac:dyDescent="0.25"/>
    <row r="1323" s="7" customFormat="1" ht="15" customHeight="1" x14ac:dyDescent="0.25"/>
    <row r="1324" s="7" customFormat="1" ht="15" customHeight="1" x14ac:dyDescent="0.25"/>
    <row r="1325" s="7" customFormat="1" ht="15" customHeight="1" x14ac:dyDescent="0.25"/>
    <row r="1326" s="7" customFormat="1" ht="15" customHeight="1" x14ac:dyDescent="0.25"/>
    <row r="1327" s="7" customFormat="1" ht="15" customHeight="1" x14ac:dyDescent="0.25"/>
    <row r="1328" s="7" customFormat="1" ht="15" customHeight="1" x14ac:dyDescent="0.25"/>
    <row r="1329" s="7" customFormat="1" ht="15" customHeight="1" x14ac:dyDescent="0.25"/>
    <row r="1330" s="7" customFormat="1" ht="15" customHeight="1" x14ac:dyDescent="0.25"/>
    <row r="1331" s="7" customFormat="1" ht="15" customHeight="1" x14ac:dyDescent="0.25"/>
    <row r="1332" s="7" customFormat="1" ht="15" customHeight="1" x14ac:dyDescent="0.25"/>
    <row r="1333" s="7" customFormat="1" ht="15" customHeight="1" x14ac:dyDescent="0.25"/>
    <row r="1334" s="7" customFormat="1" ht="15" customHeight="1" x14ac:dyDescent="0.25"/>
    <row r="1335" s="7" customFormat="1" ht="15" customHeight="1" x14ac:dyDescent="0.25"/>
    <row r="1336" s="7" customFormat="1" ht="15" customHeight="1" x14ac:dyDescent="0.25"/>
    <row r="1337" s="7" customFormat="1" ht="15" customHeight="1" x14ac:dyDescent="0.25"/>
    <row r="1338" s="7" customFormat="1" ht="15" customHeight="1" x14ac:dyDescent="0.25"/>
    <row r="1339" s="7" customFormat="1" ht="15" customHeight="1" x14ac:dyDescent="0.25"/>
    <row r="1340" s="7" customFormat="1" ht="15" customHeight="1" x14ac:dyDescent="0.25"/>
    <row r="1341" s="7" customFormat="1" ht="15" customHeight="1" x14ac:dyDescent="0.25"/>
    <row r="1342" s="7" customFormat="1" ht="15" customHeight="1" x14ac:dyDescent="0.25"/>
    <row r="1343" s="7" customFormat="1" ht="15" customHeight="1" x14ac:dyDescent="0.25"/>
    <row r="1344" s="7" customFormat="1" ht="15" customHeight="1" x14ac:dyDescent="0.25"/>
    <row r="1345" s="7" customFormat="1" ht="15" customHeight="1" x14ac:dyDescent="0.25"/>
    <row r="1346" s="7" customFormat="1" ht="15" customHeight="1" x14ac:dyDescent="0.25"/>
    <row r="1347" s="7" customFormat="1" ht="15" customHeight="1" x14ac:dyDescent="0.25"/>
    <row r="1348" s="7" customFormat="1" ht="15" customHeight="1" x14ac:dyDescent="0.25"/>
    <row r="1349" s="7" customFormat="1" ht="15" customHeight="1" x14ac:dyDescent="0.25"/>
    <row r="1350" s="7" customFormat="1" ht="15" customHeight="1" x14ac:dyDescent="0.25"/>
    <row r="1351" s="7" customFormat="1" ht="15" customHeight="1" x14ac:dyDescent="0.25"/>
    <row r="1352" s="7" customFormat="1" ht="15" customHeight="1" x14ac:dyDescent="0.25"/>
    <row r="1353" s="7" customFormat="1" ht="15" customHeight="1" x14ac:dyDescent="0.25"/>
    <row r="1354" s="7" customFormat="1" ht="15" customHeight="1" x14ac:dyDescent="0.25"/>
    <row r="1355" s="7" customFormat="1" ht="15" customHeight="1" x14ac:dyDescent="0.25"/>
    <row r="1356" s="7" customFormat="1" ht="15" customHeight="1" x14ac:dyDescent="0.25"/>
    <row r="1357" s="7" customFormat="1" ht="15" customHeight="1" x14ac:dyDescent="0.25"/>
    <row r="1358" s="7" customFormat="1" ht="15" customHeight="1" x14ac:dyDescent="0.25"/>
    <row r="1359" s="7" customFormat="1" ht="15" customHeight="1" x14ac:dyDescent="0.25"/>
    <row r="1360" s="7" customFormat="1" ht="15" customHeight="1" x14ac:dyDescent="0.25"/>
    <row r="1361" s="7" customFormat="1" ht="15" customHeight="1" x14ac:dyDescent="0.25"/>
    <row r="1362" s="7" customFormat="1" ht="15" customHeight="1" x14ac:dyDescent="0.25"/>
    <row r="1363" s="7" customFormat="1" ht="15" customHeight="1" x14ac:dyDescent="0.25"/>
    <row r="1364" s="7" customFormat="1" ht="15" customHeight="1" x14ac:dyDescent="0.25"/>
    <row r="1365" s="7" customFormat="1" ht="15" customHeight="1" x14ac:dyDescent="0.25"/>
    <row r="1366" s="7" customFormat="1" ht="15" customHeight="1" x14ac:dyDescent="0.25"/>
    <row r="1367" s="7" customFormat="1" ht="15" customHeight="1" x14ac:dyDescent="0.25"/>
    <row r="1368" s="7" customFormat="1" ht="15" customHeight="1" x14ac:dyDescent="0.25"/>
    <row r="1369" s="7" customFormat="1" ht="15" customHeight="1" x14ac:dyDescent="0.25"/>
    <row r="1370" s="7" customFormat="1" ht="15" customHeight="1" x14ac:dyDescent="0.25"/>
    <row r="1371" s="7" customFormat="1" ht="15" customHeight="1" x14ac:dyDescent="0.25"/>
    <row r="1372" s="7" customFormat="1" ht="15" customHeight="1" x14ac:dyDescent="0.25"/>
    <row r="1373" s="7" customFormat="1" ht="15" customHeight="1" x14ac:dyDescent="0.25"/>
    <row r="1374" s="7" customFormat="1" ht="15" customHeight="1" x14ac:dyDescent="0.25"/>
    <row r="1375" s="7" customFormat="1" ht="15" customHeight="1" x14ac:dyDescent="0.25"/>
    <row r="1376" s="7" customFormat="1" ht="15" customHeight="1" x14ac:dyDescent="0.25"/>
    <row r="1377" s="7" customFormat="1" ht="15" customHeight="1" x14ac:dyDescent="0.25"/>
    <row r="1378" s="7" customFormat="1" ht="15" customHeight="1" x14ac:dyDescent="0.25"/>
    <row r="1379" s="7" customFormat="1" ht="15" customHeight="1" x14ac:dyDescent="0.25"/>
    <row r="1380" s="7" customFormat="1" ht="15" customHeight="1" x14ac:dyDescent="0.25"/>
    <row r="1381" s="7" customFormat="1" ht="15" customHeight="1" x14ac:dyDescent="0.25"/>
    <row r="1382" s="7" customFormat="1" ht="15" customHeight="1" x14ac:dyDescent="0.25"/>
    <row r="1383" s="7" customFormat="1" ht="15" customHeight="1" x14ac:dyDescent="0.25"/>
    <row r="1384" s="7" customFormat="1" ht="15" customHeight="1" x14ac:dyDescent="0.25"/>
    <row r="1385" s="7" customFormat="1" ht="15" customHeight="1" x14ac:dyDescent="0.25"/>
    <row r="1386" s="7" customFormat="1" ht="15" customHeight="1" x14ac:dyDescent="0.25"/>
    <row r="1387" s="7" customFormat="1" ht="15" customHeight="1" x14ac:dyDescent="0.25"/>
    <row r="1388" s="7" customFormat="1" ht="15" customHeight="1" x14ac:dyDescent="0.25"/>
    <row r="1389" s="7" customFormat="1" ht="15" customHeight="1" x14ac:dyDescent="0.25"/>
    <row r="1390" s="7" customFormat="1" ht="15" customHeight="1" x14ac:dyDescent="0.25"/>
    <row r="1391" s="7" customFormat="1" ht="15" customHeight="1" x14ac:dyDescent="0.25"/>
    <row r="1392" s="7" customFormat="1" ht="15" customHeight="1" x14ac:dyDescent="0.25"/>
    <row r="1393" s="7" customFormat="1" ht="15" customHeight="1" x14ac:dyDescent="0.25"/>
    <row r="1394" s="7" customFormat="1" ht="15" customHeight="1" x14ac:dyDescent="0.25"/>
    <row r="1395" s="7" customFormat="1" ht="15" customHeight="1" x14ac:dyDescent="0.25"/>
    <row r="1396" s="7" customFormat="1" ht="15" customHeight="1" x14ac:dyDescent="0.25"/>
    <row r="1397" s="7" customFormat="1" ht="15" customHeight="1" x14ac:dyDescent="0.25"/>
    <row r="1398" s="7" customFormat="1" ht="15" customHeight="1" x14ac:dyDescent="0.25"/>
    <row r="1399" s="7" customFormat="1" ht="15" customHeight="1" x14ac:dyDescent="0.25"/>
    <row r="1400" s="7" customFormat="1" ht="15" customHeight="1" x14ac:dyDescent="0.25"/>
    <row r="1401" s="7" customFormat="1" ht="15" customHeight="1" x14ac:dyDescent="0.25"/>
    <row r="1402" s="7" customFormat="1" ht="15" customHeight="1" x14ac:dyDescent="0.25"/>
    <row r="1403" s="7" customFormat="1" ht="15" customHeight="1" x14ac:dyDescent="0.25"/>
    <row r="1404" s="7" customFormat="1" ht="15" customHeight="1" x14ac:dyDescent="0.25"/>
    <row r="1405" s="7" customFormat="1" ht="15" customHeight="1" x14ac:dyDescent="0.25"/>
    <row r="1406" s="7" customFormat="1" ht="15" customHeight="1" x14ac:dyDescent="0.25"/>
    <row r="1407" s="7" customFormat="1" ht="15" customHeight="1" x14ac:dyDescent="0.25"/>
    <row r="1408" s="7" customFormat="1" ht="15" customHeight="1" x14ac:dyDescent="0.25"/>
    <row r="1409" s="7" customFormat="1" ht="15" customHeight="1" x14ac:dyDescent="0.25"/>
    <row r="1410" s="7" customFormat="1" ht="15" customHeight="1" x14ac:dyDescent="0.25"/>
    <row r="1411" s="7" customFormat="1" ht="15" customHeight="1" x14ac:dyDescent="0.25"/>
    <row r="1412" s="7" customFormat="1" ht="15" customHeight="1" x14ac:dyDescent="0.25"/>
    <row r="1413" s="7" customFormat="1" ht="15" customHeight="1" x14ac:dyDescent="0.25"/>
    <row r="1414" s="7" customFormat="1" ht="15" customHeight="1" x14ac:dyDescent="0.25"/>
    <row r="1415" s="7" customFormat="1" ht="15" customHeight="1" x14ac:dyDescent="0.25"/>
    <row r="1416" s="7" customFormat="1" ht="15" customHeight="1" x14ac:dyDescent="0.25"/>
    <row r="1417" s="7" customFormat="1" ht="15" customHeight="1" x14ac:dyDescent="0.25"/>
    <row r="1418" s="7" customFormat="1" ht="15" customHeight="1" x14ac:dyDescent="0.25"/>
    <row r="1419" s="7" customFormat="1" ht="15" customHeight="1" x14ac:dyDescent="0.25"/>
    <row r="1420" s="7" customFormat="1" ht="15" customHeight="1" x14ac:dyDescent="0.25"/>
    <row r="1421" s="7" customFormat="1" ht="15" customHeight="1" x14ac:dyDescent="0.25"/>
    <row r="1422" s="7" customFormat="1" ht="15" customHeight="1" x14ac:dyDescent="0.25"/>
    <row r="1423" s="7" customFormat="1" ht="15" customHeight="1" x14ac:dyDescent="0.25"/>
    <row r="1424" s="7" customFormat="1" ht="15" customHeight="1" x14ac:dyDescent="0.25"/>
    <row r="1425" s="7" customFormat="1" ht="15" customHeight="1" x14ac:dyDescent="0.25"/>
    <row r="1426" s="7" customFormat="1" ht="15" customHeight="1" x14ac:dyDescent="0.25"/>
    <row r="1427" s="7" customFormat="1" ht="15" customHeight="1" x14ac:dyDescent="0.25"/>
    <row r="1428" s="7" customFormat="1" ht="15" customHeight="1" x14ac:dyDescent="0.25"/>
    <row r="1429" s="7" customFormat="1" ht="15" customHeight="1" x14ac:dyDescent="0.25"/>
    <row r="1430" s="7" customFormat="1" ht="15" customHeight="1" x14ac:dyDescent="0.25"/>
    <row r="1431" s="7" customFormat="1" ht="15" customHeight="1" x14ac:dyDescent="0.25"/>
    <row r="1432" s="7" customFormat="1" ht="15" customHeight="1" x14ac:dyDescent="0.25"/>
    <row r="1433" s="7" customFormat="1" ht="15" customHeight="1" x14ac:dyDescent="0.25"/>
    <row r="1434" s="7" customFormat="1" ht="15" customHeight="1" x14ac:dyDescent="0.25"/>
    <row r="1435" s="7" customFormat="1" ht="15" customHeight="1" x14ac:dyDescent="0.25"/>
    <row r="1436" s="7" customFormat="1" ht="15" customHeight="1" x14ac:dyDescent="0.25"/>
    <row r="1437" s="7" customFormat="1" ht="15" customHeight="1" x14ac:dyDescent="0.25"/>
    <row r="1438" s="7" customFormat="1" ht="15" customHeight="1" x14ac:dyDescent="0.25"/>
    <row r="1439" s="7" customFormat="1" ht="15" customHeight="1" x14ac:dyDescent="0.25"/>
    <row r="1440" s="7" customFormat="1" ht="15" customHeight="1" x14ac:dyDescent="0.25"/>
    <row r="1441" s="7" customFormat="1" ht="15" customHeight="1" x14ac:dyDescent="0.25"/>
    <row r="1442" s="7" customFormat="1" ht="15" customHeight="1" x14ac:dyDescent="0.25"/>
    <row r="1443" s="7" customFormat="1" ht="15" customHeight="1" x14ac:dyDescent="0.25"/>
    <row r="1444" s="7" customFormat="1" ht="15" customHeight="1" x14ac:dyDescent="0.25"/>
    <row r="1445" s="7" customFormat="1" ht="15" customHeight="1" x14ac:dyDescent="0.25"/>
    <row r="1446" s="7" customFormat="1" ht="15" customHeight="1" x14ac:dyDescent="0.25"/>
    <row r="1447" s="7" customFormat="1" ht="15" customHeight="1" x14ac:dyDescent="0.25"/>
    <row r="1448" s="7" customFormat="1" ht="15" customHeight="1" x14ac:dyDescent="0.25"/>
    <row r="1449" s="7" customFormat="1" ht="15" customHeight="1" x14ac:dyDescent="0.25"/>
    <row r="1450" s="7" customFormat="1" ht="15" customHeight="1" x14ac:dyDescent="0.25"/>
    <row r="1451" s="7" customFormat="1" ht="15" customHeight="1" x14ac:dyDescent="0.25"/>
    <row r="1452" s="7" customFormat="1" ht="15" customHeight="1" x14ac:dyDescent="0.25"/>
    <row r="1453" s="7" customFormat="1" ht="15" customHeight="1" x14ac:dyDescent="0.25"/>
    <row r="1454" s="7" customFormat="1" ht="15" customHeight="1" x14ac:dyDescent="0.25"/>
    <row r="1455" s="7" customFormat="1" ht="15" customHeight="1" x14ac:dyDescent="0.25"/>
    <row r="1456" s="7" customFormat="1" ht="15" customHeight="1" x14ac:dyDescent="0.25"/>
    <row r="1457" s="7" customFormat="1" ht="15" customHeight="1" x14ac:dyDescent="0.25"/>
    <row r="1458" s="7" customFormat="1" ht="15" customHeight="1" x14ac:dyDescent="0.25"/>
    <row r="1459" s="7" customFormat="1" ht="15" customHeight="1" x14ac:dyDescent="0.25"/>
    <row r="1460" s="7" customFormat="1" ht="15" customHeight="1" x14ac:dyDescent="0.25"/>
    <row r="1461" s="7" customFormat="1" ht="15" customHeight="1" x14ac:dyDescent="0.25"/>
    <row r="1462" s="7" customFormat="1" ht="15" customHeight="1" x14ac:dyDescent="0.25"/>
    <row r="1463" s="7" customFormat="1" ht="15" customHeight="1" x14ac:dyDescent="0.25"/>
    <row r="1464" s="7" customFormat="1" ht="15" customHeight="1" x14ac:dyDescent="0.25"/>
    <row r="1465" s="7" customFormat="1" ht="15" customHeight="1" x14ac:dyDescent="0.25"/>
    <row r="1466" s="7" customFormat="1" ht="15" customHeight="1" x14ac:dyDescent="0.25"/>
    <row r="1467" s="7" customFormat="1" ht="15" customHeight="1" x14ac:dyDescent="0.25"/>
    <row r="1468" s="7" customFormat="1" ht="15" customHeight="1" x14ac:dyDescent="0.25"/>
    <row r="1469" s="7" customFormat="1" ht="15" customHeight="1" x14ac:dyDescent="0.25"/>
    <row r="1470" s="7" customFormat="1" ht="15" customHeight="1" x14ac:dyDescent="0.25"/>
    <row r="1471" s="7" customFormat="1" ht="15" customHeight="1" x14ac:dyDescent="0.25"/>
    <row r="1472" s="7" customFormat="1" ht="15" customHeight="1" x14ac:dyDescent="0.25"/>
    <row r="1473" s="7" customFormat="1" ht="15" customHeight="1" x14ac:dyDescent="0.25"/>
    <row r="1474" s="7" customFormat="1" ht="15" customHeight="1" x14ac:dyDescent="0.25"/>
    <row r="1475" s="7" customFormat="1" ht="15" customHeight="1" x14ac:dyDescent="0.25"/>
    <row r="1476" s="7" customFormat="1" ht="15" customHeight="1" x14ac:dyDescent="0.25"/>
    <row r="1477" s="7" customFormat="1" ht="15" customHeight="1" x14ac:dyDescent="0.25"/>
    <row r="1478" s="7" customFormat="1" ht="15" customHeight="1" x14ac:dyDescent="0.25"/>
    <row r="1479" s="7" customFormat="1" ht="15" customHeight="1" x14ac:dyDescent="0.25"/>
    <row r="1480" s="7" customFormat="1" ht="15" customHeight="1" x14ac:dyDescent="0.25"/>
    <row r="1481" s="7" customFormat="1" ht="15" customHeight="1" x14ac:dyDescent="0.25"/>
    <row r="1482" s="7" customFormat="1" ht="15" customHeight="1" x14ac:dyDescent="0.25"/>
    <row r="1483" s="7" customFormat="1" ht="15" customHeight="1" x14ac:dyDescent="0.25"/>
    <row r="1484" s="7" customFormat="1" ht="15" customHeight="1" x14ac:dyDescent="0.25"/>
    <row r="1485" s="7" customFormat="1" ht="15" customHeight="1" x14ac:dyDescent="0.25"/>
    <row r="1486" s="7" customFormat="1" ht="15" customHeight="1" x14ac:dyDescent="0.25"/>
    <row r="1487" s="7" customFormat="1" ht="15" customHeight="1" x14ac:dyDescent="0.25"/>
    <row r="1488" s="7" customFormat="1" ht="15" customHeight="1" x14ac:dyDescent="0.25"/>
    <row r="1489" s="7" customFormat="1" ht="15" customHeight="1" x14ac:dyDescent="0.25"/>
    <row r="1490" s="7" customFormat="1" ht="15" customHeight="1" x14ac:dyDescent="0.25"/>
    <row r="1491" s="7" customFormat="1" ht="15" customHeight="1" x14ac:dyDescent="0.25"/>
    <row r="1492" s="7" customFormat="1" ht="15" customHeight="1" x14ac:dyDescent="0.25"/>
    <row r="1493" s="7" customFormat="1" ht="15" customHeight="1" x14ac:dyDescent="0.25"/>
    <row r="1494" s="7" customFormat="1" ht="15" customHeight="1" x14ac:dyDescent="0.25"/>
    <row r="1495" s="7" customFormat="1" ht="15" customHeight="1" x14ac:dyDescent="0.25"/>
    <row r="1496" s="7" customFormat="1" ht="15" customHeight="1" x14ac:dyDescent="0.25"/>
    <row r="1497" s="7" customFormat="1" ht="15" customHeight="1" x14ac:dyDescent="0.25"/>
    <row r="1498" s="7" customFormat="1" ht="15" customHeight="1" x14ac:dyDescent="0.25"/>
    <row r="1499" s="7" customFormat="1" ht="15" customHeight="1" x14ac:dyDescent="0.25"/>
    <row r="1500" s="7" customFormat="1" ht="15" customHeight="1" x14ac:dyDescent="0.25"/>
    <row r="1501" s="7" customFormat="1" ht="15" customHeight="1" x14ac:dyDescent="0.25"/>
    <row r="1502" s="7" customFormat="1" ht="15" customHeight="1" x14ac:dyDescent="0.25"/>
    <row r="1503" s="7" customFormat="1" ht="15" customHeight="1" x14ac:dyDescent="0.25"/>
    <row r="1504" s="7" customFormat="1" ht="15" customHeight="1" x14ac:dyDescent="0.25"/>
    <row r="1505" s="7" customFormat="1" ht="15" customHeight="1" x14ac:dyDescent="0.25"/>
    <row r="1506" s="7" customFormat="1" ht="15" customHeight="1" x14ac:dyDescent="0.25"/>
    <row r="1507" s="7" customFormat="1" ht="15" customHeight="1" x14ac:dyDescent="0.25"/>
    <row r="1508" s="7" customFormat="1" ht="15" customHeight="1" x14ac:dyDescent="0.25"/>
    <row r="1509" s="7" customFormat="1" ht="15" customHeight="1" x14ac:dyDescent="0.25"/>
    <row r="1510" s="7" customFormat="1" ht="15" customHeight="1" x14ac:dyDescent="0.25"/>
    <row r="1511" s="7" customFormat="1" ht="15" customHeight="1" x14ac:dyDescent="0.25"/>
    <row r="1512" s="7" customFormat="1" ht="15" customHeight="1" x14ac:dyDescent="0.25"/>
    <row r="1513" s="7" customFormat="1" ht="15" customHeight="1" x14ac:dyDescent="0.25"/>
    <row r="1514" s="7" customFormat="1" ht="15" customHeight="1" x14ac:dyDescent="0.25"/>
    <row r="1515" s="7" customFormat="1" ht="15" customHeight="1" x14ac:dyDescent="0.25"/>
    <row r="1516" s="7" customFormat="1" ht="15" customHeight="1" x14ac:dyDescent="0.25"/>
    <row r="1517" s="7" customFormat="1" ht="15" customHeight="1" x14ac:dyDescent="0.25"/>
    <row r="1518" s="7" customFormat="1" ht="15" customHeight="1" x14ac:dyDescent="0.25"/>
    <row r="1519" s="7" customFormat="1" ht="15" customHeight="1" x14ac:dyDescent="0.25"/>
    <row r="1520" s="7" customFormat="1" ht="15" customHeight="1" x14ac:dyDescent="0.25"/>
    <row r="1521" s="7" customFormat="1" ht="15" customHeight="1" x14ac:dyDescent="0.25"/>
    <row r="1522" s="7" customFormat="1" ht="15" customHeight="1" x14ac:dyDescent="0.25"/>
    <row r="1523" s="7" customFormat="1" ht="15" customHeight="1" x14ac:dyDescent="0.25"/>
    <row r="1524" s="7" customFormat="1" ht="15" customHeight="1" x14ac:dyDescent="0.25"/>
    <row r="1525" s="7" customFormat="1" ht="15" customHeight="1" x14ac:dyDescent="0.25"/>
    <row r="1526" s="7" customFormat="1" ht="15" customHeight="1" x14ac:dyDescent="0.25"/>
    <row r="1527" s="7" customFormat="1" ht="15" customHeight="1" x14ac:dyDescent="0.25"/>
    <row r="1528" s="7" customFormat="1" ht="15" customHeight="1" x14ac:dyDescent="0.25"/>
    <row r="1529" s="7" customFormat="1" ht="15" customHeight="1" x14ac:dyDescent="0.25"/>
    <row r="1530" s="7" customFormat="1" ht="15" customHeight="1" x14ac:dyDescent="0.25"/>
    <row r="1531" s="7" customFormat="1" ht="15" customHeight="1" x14ac:dyDescent="0.25"/>
    <row r="1532" s="7" customFormat="1" ht="15" customHeight="1" x14ac:dyDescent="0.25"/>
    <row r="1533" s="7" customFormat="1" ht="15" customHeight="1" x14ac:dyDescent="0.25"/>
    <row r="1534" s="7" customFormat="1" ht="15" customHeight="1" x14ac:dyDescent="0.25"/>
    <row r="1535" s="7" customFormat="1" ht="15" customHeight="1" x14ac:dyDescent="0.25"/>
    <row r="1536" s="7" customFormat="1" ht="15" customHeight="1" x14ac:dyDescent="0.25"/>
    <row r="1537" s="7" customFormat="1" ht="15" customHeight="1" x14ac:dyDescent="0.25"/>
    <row r="1538" s="7" customFormat="1" ht="15" customHeight="1" x14ac:dyDescent="0.25"/>
    <row r="1539" s="7" customFormat="1" ht="15" customHeight="1" x14ac:dyDescent="0.25"/>
    <row r="1540" s="7" customFormat="1" ht="15" customHeight="1" x14ac:dyDescent="0.25"/>
    <row r="1541" s="7" customFormat="1" ht="15" customHeight="1" x14ac:dyDescent="0.25"/>
    <row r="1542" s="7" customFormat="1" ht="15" customHeight="1" x14ac:dyDescent="0.25"/>
    <row r="1543" s="7" customFormat="1" ht="15" customHeight="1" x14ac:dyDescent="0.25"/>
    <row r="1544" s="7" customFormat="1" ht="15" customHeight="1" x14ac:dyDescent="0.25"/>
    <row r="1545" s="7" customFormat="1" ht="15" customHeight="1" x14ac:dyDescent="0.25"/>
    <row r="1546" s="7" customFormat="1" ht="15" customHeight="1" x14ac:dyDescent="0.25"/>
    <row r="1547" s="7" customFormat="1" ht="15" customHeight="1" x14ac:dyDescent="0.25"/>
    <row r="1548" s="7" customFormat="1" ht="15" customHeight="1" x14ac:dyDescent="0.25"/>
    <row r="1549" s="7" customFormat="1" ht="15" customHeight="1" x14ac:dyDescent="0.25"/>
    <row r="1550" s="7" customFormat="1" ht="15" customHeight="1" x14ac:dyDescent="0.25"/>
    <row r="1551" s="7" customFormat="1" ht="15" customHeight="1" x14ac:dyDescent="0.25"/>
    <row r="1552" s="7" customFormat="1" ht="15" customHeight="1" x14ac:dyDescent="0.25"/>
    <row r="1553" s="7" customFormat="1" ht="15" customHeight="1" x14ac:dyDescent="0.25"/>
    <row r="1554" s="7" customFormat="1" ht="15" customHeight="1" x14ac:dyDescent="0.25"/>
    <row r="1555" s="7" customFormat="1" ht="15" customHeight="1" x14ac:dyDescent="0.25"/>
    <row r="1556" s="7" customFormat="1" ht="15" customHeight="1" x14ac:dyDescent="0.25"/>
    <row r="1557" s="7" customFormat="1" ht="15" customHeight="1" x14ac:dyDescent="0.25"/>
    <row r="1558" s="7" customFormat="1" ht="15" customHeight="1" x14ac:dyDescent="0.25"/>
    <row r="1559" s="7" customFormat="1" ht="15" customHeight="1" x14ac:dyDescent="0.25"/>
    <row r="1560" s="7" customFormat="1" ht="15" customHeight="1" x14ac:dyDescent="0.25"/>
    <row r="1561" s="7" customFormat="1" ht="15" customHeight="1" x14ac:dyDescent="0.25"/>
    <row r="1562" s="7" customFormat="1" ht="15" customHeight="1" x14ac:dyDescent="0.25"/>
    <row r="1563" s="7" customFormat="1" ht="15" customHeight="1" x14ac:dyDescent="0.25"/>
    <row r="1564" s="7" customFormat="1" ht="15" customHeight="1" x14ac:dyDescent="0.25"/>
    <row r="1565" s="7" customFormat="1" ht="15" customHeight="1" x14ac:dyDescent="0.25"/>
    <row r="1566" s="7" customFormat="1" ht="15" customHeight="1" x14ac:dyDescent="0.25"/>
    <row r="1567" s="7" customFormat="1" ht="15" customHeight="1" x14ac:dyDescent="0.25"/>
    <row r="1568" s="7" customFormat="1" ht="15" customHeight="1" x14ac:dyDescent="0.25"/>
    <row r="1569" s="7" customFormat="1" ht="15" customHeight="1" x14ac:dyDescent="0.25"/>
    <row r="1570" s="7" customFormat="1" ht="15" customHeight="1" x14ac:dyDescent="0.25"/>
    <row r="1571" s="7" customFormat="1" ht="15" customHeight="1" x14ac:dyDescent="0.25"/>
    <row r="1572" s="7" customFormat="1" ht="15" customHeight="1" x14ac:dyDescent="0.25"/>
    <row r="1573" s="7" customFormat="1" ht="15" customHeight="1" x14ac:dyDescent="0.25"/>
    <row r="1574" s="7" customFormat="1" ht="15" customHeight="1" x14ac:dyDescent="0.25"/>
    <row r="1575" s="7" customFormat="1" ht="15" customHeight="1" x14ac:dyDescent="0.25"/>
    <row r="1576" s="7" customFormat="1" ht="15" customHeight="1" x14ac:dyDescent="0.25"/>
    <row r="1577" s="7" customFormat="1" ht="15" customHeight="1" x14ac:dyDescent="0.25"/>
    <row r="1578" s="7" customFormat="1" ht="15" customHeight="1" x14ac:dyDescent="0.25"/>
    <row r="1579" s="7" customFormat="1" ht="15" customHeight="1" x14ac:dyDescent="0.25"/>
    <row r="1580" s="7" customFormat="1" ht="15" customHeight="1" x14ac:dyDescent="0.25"/>
    <row r="1581" s="7" customFormat="1" ht="15" customHeight="1" x14ac:dyDescent="0.25"/>
    <row r="1582" s="7" customFormat="1" ht="15" customHeight="1" x14ac:dyDescent="0.25"/>
    <row r="1583" s="7" customFormat="1" ht="15" customHeight="1" x14ac:dyDescent="0.25"/>
    <row r="1584" s="7" customFormat="1" ht="15" customHeight="1" x14ac:dyDescent="0.25"/>
    <row r="1585" s="7" customFormat="1" ht="15" customHeight="1" x14ac:dyDescent="0.25"/>
    <row r="1586" s="7" customFormat="1" ht="15" customHeight="1" x14ac:dyDescent="0.25"/>
    <row r="1587" s="7" customFormat="1" ht="15" customHeight="1" x14ac:dyDescent="0.25"/>
    <row r="1588" s="7" customFormat="1" ht="15" customHeight="1" x14ac:dyDescent="0.25"/>
    <row r="1589" s="7" customFormat="1" ht="15" customHeight="1" x14ac:dyDescent="0.25"/>
    <row r="1590" s="7" customFormat="1" ht="15" customHeight="1" x14ac:dyDescent="0.25"/>
    <row r="1591" s="7" customFormat="1" ht="15" customHeight="1" x14ac:dyDescent="0.25"/>
    <row r="1592" s="7" customFormat="1" ht="15" customHeight="1" x14ac:dyDescent="0.25"/>
    <row r="1593" s="7" customFormat="1" ht="15" customHeight="1" x14ac:dyDescent="0.25"/>
    <row r="1594" s="7" customFormat="1" ht="15" customHeight="1" x14ac:dyDescent="0.25"/>
    <row r="1595" s="7" customFormat="1" ht="15" customHeight="1" x14ac:dyDescent="0.25"/>
    <row r="1596" s="7" customFormat="1" ht="15" customHeight="1" x14ac:dyDescent="0.25"/>
    <row r="1597" s="7" customFormat="1" ht="15" customHeight="1" x14ac:dyDescent="0.25"/>
    <row r="1598" s="7" customFormat="1" ht="15" customHeight="1" x14ac:dyDescent="0.25"/>
    <row r="1599" s="7" customFormat="1" ht="15" customHeight="1" x14ac:dyDescent="0.25"/>
    <row r="1600" s="7" customFormat="1" ht="15" customHeight="1" x14ac:dyDescent="0.25"/>
    <row r="1601" s="7" customFormat="1" ht="15" customHeight="1" x14ac:dyDescent="0.25"/>
    <row r="1602" s="7" customFormat="1" ht="15" customHeight="1" x14ac:dyDescent="0.25"/>
    <row r="1603" s="7" customFormat="1" ht="15" customHeight="1" x14ac:dyDescent="0.25"/>
    <row r="1604" s="7" customFormat="1" ht="15" customHeight="1" x14ac:dyDescent="0.25"/>
    <row r="1605" s="7" customFormat="1" ht="15" customHeight="1" x14ac:dyDescent="0.25"/>
    <row r="1606" s="7" customFormat="1" ht="15" customHeight="1" x14ac:dyDescent="0.25"/>
    <row r="1607" s="7" customFormat="1" ht="15" customHeight="1" x14ac:dyDescent="0.25"/>
    <row r="1608" s="7" customFormat="1" ht="15" customHeight="1" x14ac:dyDescent="0.25"/>
    <row r="1609" s="7" customFormat="1" ht="15" customHeight="1" x14ac:dyDescent="0.25"/>
    <row r="1610" s="7" customFormat="1" ht="15" customHeight="1" x14ac:dyDescent="0.25"/>
    <row r="1611" s="7" customFormat="1" ht="15" customHeight="1" x14ac:dyDescent="0.25"/>
    <row r="1612" s="7" customFormat="1" ht="15" customHeight="1" x14ac:dyDescent="0.25"/>
    <row r="1613" s="7" customFormat="1" ht="15" customHeight="1" x14ac:dyDescent="0.25"/>
    <row r="1614" s="7" customFormat="1" ht="15" customHeight="1" x14ac:dyDescent="0.25"/>
    <row r="1615" s="7" customFormat="1" ht="15" customHeight="1" x14ac:dyDescent="0.25"/>
    <row r="1616" s="7" customFormat="1" ht="15" customHeight="1" x14ac:dyDescent="0.25"/>
    <row r="1617" s="7" customFormat="1" ht="15" customHeight="1" x14ac:dyDescent="0.25"/>
    <row r="1618" s="7" customFormat="1" ht="15" customHeight="1" x14ac:dyDescent="0.25"/>
    <row r="1619" s="7" customFormat="1" ht="15" customHeight="1" x14ac:dyDescent="0.25"/>
    <row r="1620" s="7" customFormat="1" ht="15" customHeight="1" x14ac:dyDescent="0.25"/>
    <row r="1621" s="7" customFormat="1" ht="15" customHeight="1" x14ac:dyDescent="0.25"/>
    <row r="1622" s="7" customFormat="1" ht="15" customHeight="1" x14ac:dyDescent="0.25"/>
    <row r="1623" s="7" customFormat="1" ht="15" customHeight="1" x14ac:dyDescent="0.25"/>
    <row r="1624" s="7" customFormat="1" ht="15" customHeight="1" x14ac:dyDescent="0.25"/>
    <row r="1625" s="7" customFormat="1" ht="15" customHeight="1" x14ac:dyDescent="0.25"/>
    <row r="1626" s="7" customFormat="1" ht="15" customHeight="1" x14ac:dyDescent="0.25"/>
    <row r="1627" s="7" customFormat="1" ht="15" customHeight="1" x14ac:dyDescent="0.25"/>
    <row r="1628" s="7" customFormat="1" ht="15" customHeight="1" x14ac:dyDescent="0.25"/>
    <row r="1629" s="7" customFormat="1" ht="15" customHeight="1" x14ac:dyDescent="0.25"/>
    <row r="1630" s="7" customFormat="1" ht="15" customHeight="1" x14ac:dyDescent="0.25"/>
    <row r="1631" s="7" customFormat="1" ht="15" customHeight="1" x14ac:dyDescent="0.25"/>
    <row r="1632" s="7" customFormat="1" ht="15" customHeight="1" x14ac:dyDescent="0.25"/>
    <row r="1633" s="7" customFormat="1" ht="15" customHeight="1" x14ac:dyDescent="0.25"/>
    <row r="1634" s="7" customFormat="1" ht="15" customHeight="1" x14ac:dyDescent="0.25"/>
    <row r="1635" s="7" customFormat="1" ht="15" customHeight="1" x14ac:dyDescent="0.25"/>
    <row r="1636" s="7" customFormat="1" ht="15" customHeight="1" x14ac:dyDescent="0.25"/>
    <row r="1637" s="7" customFormat="1" ht="15" customHeight="1" x14ac:dyDescent="0.25"/>
    <row r="1638" s="7" customFormat="1" ht="15" customHeight="1" x14ac:dyDescent="0.25"/>
    <row r="1639" s="7" customFormat="1" ht="15" customHeight="1" x14ac:dyDescent="0.25"/>
    <row r="1640" s="7" customFormat="1" ht="15" customHeight="1" x14ac:dyDescent="0.25"/>
    <row r="1641" s="7" customFormat="1" ht="15" customHeight="1" x14ac:dyDescent="0.25"/>
    <row r="1642" s="7" customFormat="1" ht="15" customHeight="1" x14ac:dyDescent="0.25"/>
    <row r="1643" s="7" customFormat="1" ht="15" customHeight="1" x14ac:dyDescent="0.25"/>
    <row r="1644" s="7" customFormat="1" ht="15" customHeight="1" x14ac:dyDescent="0.25"/>
    <row r="1645" s="7" customFormat="1" ht="15" customHeight="1" x14ac:dyDescent="0.25"/>
    <row r="1646" s="7" customFormat="1" ht="15" customHeight="1" x14ac:dyDescent="0.25"/>
    <row r="1647" s="7" customFormat="1" ht="15" customHeight="1" x14ac:dyDescent="0.25"/>
    <row r="1648" s="7" customFormat="1" ht="15" customHeight="1" x14ac:dyDescent="0.25"/>
    <row r="1649" s="7" customFormat="1" ht="15" customHeight="1" x14ac:dyDescent="0.25"/>
    <row r="1650" s="7" customFormat="1" ht="15" customHeight="1" x14ac:dyDescent="0.25"/>
    <row r="1651" s="7" customFormat="1" ht="15" customHeight="1" x14ac:dyDescent="0.25"/>
    <row r="1652" s="7" customFormat="1" ht="15" customHeight="1" x14ac:dyDescent="0.25"/>
    <row r="1653" s="7" customFormat="1" ht="15" customHeight="1" x14ac:dyDescent="0.25"/>
    <row r="1654" s="7" customFormat="1" ht="15" customHeight="1" x14ac:dyDescent="0.25"/>
    <row r="1655" s="7" customFormat="1" ht="15" customHeight="1" x14ac:dyDescent="0.25"/>
    <row r="1656" s="7" customFormat="1" ht="15" customHeight="1" x14ac:dyDescent="0.25"/>
    <row r="1657" s="7" customFormat="1" ht="15" customHeight="1" x14ac:dyDescent="0.25"/>
    <row r="1658" s="7" customFormat="1" ht="15" customHeight="1" x14ac:dyDescent="0.25"/>
    <row r="1659" s="7" customFormat="1" ht="15" customHeight="1" x14ac:dyDescent="0.25"/>
    <row r="1660" s="7" customFormat="1" ht="15" customHeight="1" x14ac:dyDescent="0.25"/>
    <row r="1661" s="7" customFormat="1" ht="15" customHeight="1" x14ac:dyDescent="0.25"/>
    <row r="1662" s="7" customFormat="1" ht="15" customHeight="1" x14ac:dyDescent="0.25"/>
    <row r="1663" s="7" customFormat="1" ht="15" customHeight="1" x14ac:dyDescent="0.25"/>
    <row r="1664" s="7" customFormat="1" ht="15" customHeight="1" x14ac:dyDescent="0.25"/>
    <row r="1665" s="7" customFormat="1" ht="15" customHeight="1" x14ac:dyDescent="0.25"/>
    <row r="1666" s="7" customFormat="1" ht="15" customHeight="1" x14ac:dyDescent="0.25"/>
    <row r="1667" s="7" customFormat="1" ht="15" customHeight="1" x14ac:dyDescent="0.25"/>
    <row r="1668" s="7" customFormat="1" ht="15" customHeight="1" x14ac:dyDescent="0.25"/>
    <row r="1669" s="7" customFormat="1" ht="15" customHeight="1" x14ac:dyDescent="0.25"/>
    <row r="1670" s="7" customFormat="1" ht="15" customHeight="1" x14ac:dyDescent="0.25"/>
    <row r="1671" s="7" customFormat="1" ht="15" customHeight="1" x14ac:dyDescent="0.25"/>
    <row r="1672" s="7" customFormat="1" ht="15" customHeight="1" x14ac:dyDescent="0.25"/>
    <row r="1673" s="7" customFormat="1" ht="15" customHeight="1" x14ac:dyDescent="0.25"/>
    <row r="1674" s="7" customFormat="1" ht="15" customHeight="1" x14ac:dyDescent="0.25"/>
    <row r="1675" s="7" customFormat="1" ht="15" customHeight="1" x14ac:dyDescent="0.25"/>
    <row r="1676" s="7" customFormat="1" ht="15" customHeight="1" x14ac:dyDescent="0.25"/>
    <row r="1677" s="7" customFormat="1" ht="15" customHeight="1" x14ac:dyDescent="0.25"/>
    <row r="1678" s="7" customFormat="1" ht="15" customHeight="1" x14ac:dyDescent="0.25"/>
    <row r="1679" s="7" customFormat="1" ht="15" customHeight="1" x14ac:dyDescent="0.25"/>
    <row r="1680" s="7" customFormat="1" ht="15" customHeight="1" x14ac:dyDescent="0.25"/>
    <row r="1681" s="7" customFormat="1" ht="15" customHeight="1" x14ac:dyDescent="0.25"/>
    <row r="1682" s="7" customFormat="1" ht="15" customHeight="1" x14ac:dyDescent="0.25"/>
    <row r="1683" s="7" customFormat="1" ht="15" customHeight="1" x14ac:dyDescent="0.25"/>
    <row r="1684" s="7" customFormat="1" ht="15" customHeight="1" x14ac:dyDescent="0.25"/>
    <row r="1685" s="7" customFormat="1" ht="15" customHeight="1" x14ac:dyDescent="0.25"/>
    <row r="1686" s="7" customFormat="1" ht="15" customHeight="1" x14ac:dyDescent="0.25"/>
    <row r="1687" s="7" customFormat="1" ht="15" customHeight="1" x14ac:dyDescent="0.25"/>
    <row r="1688" s="7" customFormat="1" ht="15" customHeight="1" x14ac:dyDescent="0.25"/>
    <row r="1689" s="7" customFormat="1" ht="15" customHeight="1" x14ac:dyDescent="0.25"/>
    <row r="1690" s="7" customFormat="1" ht="15" customHeight="1" x14ac:dyDescent="0.25"/>
    <row r="1691" s="7" customFormat="1" ht="15" customHeight="1" x14ac:dyDescent="0.25"/>
    <row r="1692" s="7" customFormat="1" ht="15" customHeight="1" x14ac:dyDescent="0.25"/>
    <row r="1693" s="7" customFormat="1" ht="15" customHeight="1" x14ac:dyDescent="0.25"/>
    <row r="1694" s="7" customFormat="1" ht="15" customHeight="1" x14ac:dyDescent="0.25"/>
    <row r="1695" s="7" customFormat="1" ht="15" customHeight="1" x14ac:dyDescent="0.25"/>
    <row r="1696" s="7" customFormat="1" ht="15" customHeight="1" x14ac:dyDescent="0.25"/>
    <row r="1697" s="7" customFormat="1" ht="15" customHeight="1" x14ac:dyDescent="0.25"/>
    <row r="1698" s="7" customFormat="1" ht="15" customHeight="1" x14ac:dyDescent="0.25"/>
    <row r="1699" s="7" customFormat="1" ht="15" customHeight="1" x14ac:dyDescent="0.25"/>
    <row r="1700" s="7" customFormat="1" ht="15" customHeight="1" x14ac:dyDescent="0.25"/>
    <row r="1701" s="7" customFormat="1" ht="15" customHeight="1" x14ac:dyDescent="0.25"/>
    <row r="1702" s="7" customFormat="1" ht="15" customHeight="1" x14ac:dyDescent="0.25"/>
    <row r="1703" s="7" customFormat="1" ht="15" customHeight="1" x14ac:dyDescent="0.25"/>
    <row r="1704" s="7" customFormat="1" ht="15" customHeight="1" x14ac:dyDescent="0.25"/>
    <row r="1705" s="7" customFormat="1" ht="15" customHeight="1" x14ac:dyDescent="0.25"/>
    <row r="1706" s="7" customFormat="1" ht="15" customHeight="1" x14ac:dyDescent="0.25"/>
    <row r="1707" s="7" customFormat="1" ht="15" customHeight="1" x14ac:dyDescent="0.25"/>
    <row r="1708" s="7" customFormat="1" ht="15" customHeight="1" x14ac:dyDescent="0.25"/>
    <row r="1709" s="7" customFormat="1" ht="15" customHeight="1" x14ac:dyDescent="0.25"/>
    <row r="1710" s="7" customFormat="1" ht="15" customHeight="1" x14ac:dyDescent="0.25"/>
    <row r="1711" s="7" customFormat="1" ht="15" customHeight="1" x14ac:dyDescent="0.25"/>
    <row r="1712" s="7" customFormat="1" ht="15" customHeight="1" x14ac:dyDescent="0.25"/>
    <row r="1713" s="7" customFormat="1" ht="15" customHeight="1" x14ac:dyDescent="0.25"/>
    <row r="1714" s="7" customFormat="1" ht="15" customHeight="1" x14ac:dyDescent="0.25"/>
    <row r="1715" s="7" customFormat="1" ht="15" customHeight="1" x14ac:dyDescent="0.25"/>
    <row r="1716" s="7" customFormat="1" ht="15" customHeight="1" x14ac:dyDescent="0.25"/>
    <row r="1717" s="7" customFormat="1" ht="15" customHeight="1" x14ac:dyDescent="0.25"/>
    <row r="1718" s="7" customFormat="1" ht="15" customHeight="1" x14ac:dyDescent="0.25"/>
    <row r="1719" s="7" customFormat="1" ht="15" customHeight="1" x14ac:dyDescent="0.25"/>
    <row r="1720" s="7" customFormat="1" ht="15" customHeight="1" x14ac:dyDescent="0.25"/>
    <row r="1721" s="7" customFormat="1" ht="15" customHeight="1" x14ac:dyDescent="0.25"/>
    <row r="1722" s="7" customFormat="1" ht="15" customHeight="1" x14ac:dyDescent="0.25"/>
    <row r="1723" s="7" customFormat="1" ht="15" customHeight="1" x14ac:dyDescent="0.25"/>
    <row r="1724" s="7" customFormat="1" ht="15" customHeight="1" x14ac:dyDescent="0.25"/>
    <row r="1725" s="7" customFormat="1" ht="15" customHeight="1" x14ac:dyDescent="0.25"/>
    <row r="1726" s="7" customFormat="1" ht="15" customHeight="1" x14ac:dyDescent="0.25"/>
    <row r="1727" s="7" customFormat="1" ht="15" customHeight="1" x14ac:dyDescent="0.25"/>
    <row r="1728" s="7" customFormat="1" ht="15" customHeight="1" x14ac:dyDescent="0.25"/>
    <row r="1729" s="7" customFormat="1" ht="15" customHeight="1" x14ac:dyDescent="0.25"/>
    <row r="1730" s="7" customFormat="1" ht="15" customHeight="1" x14ac:dyDescent="0.25"/>
    <row r="1731" s="7" customFormat="1" ht="15" customHeight="1" x14ac:dyDescent="0.25"/>
    <row r="1732" s="7" customFormat="1" ht="15" customHeight="1" x14ac:dyDescent="0.25"/>
    <row r="1733" s="7" customFormat="1" ht="15" customHeight="1" x14ac:dyDescent="0.25"/>
    <row r="1734" s="7" customFormat="1" ht="15" customHeight="1" x14ac:dyDescent="0.25"/>
    <row r="1735" s="7" customFormat="1" ht="15" customHeight="1" x14ac:dyDescent="0.25"/>
    <row r="1736" s="7" customFormat="1" ht="15" customHeight="1" x14ac:dyDescent="0.25"/>
    <row r="1737" s="7" customFormat="1" ht="15" customHeight="1" x14ac:dyDescent="0.25"/>
    <row r="1738" s="7" customFormat="1" ht="15" customHeight="1" x14ac:dyDescent="0.25"/>
    <row r="1739" s="7" customFormat="1" ht="15" customHeight="1" x14ac:dyDescent="0.25"/>
    <row r="1740" s="7" customFormat="1" ht="15" customHeight="1" x14ac:dyDescent="0.25"/>
    <row r="1741" s="7" customFormat="1" ht="15" customHeight="1" x14ac:dyDescent="0.25"/>
    <row r="1742" s="7" customFormat="1" ht="15" customHeight="1" x14ac:dyDescent="0.25"/>
    <row r="1743" s="7" customFormat="1" ht="15" customHeight="1" x14ac:dyDescent="0.25"/>
    <row r="1744" s="7" customFormat="1" ht="15" customHeight="1" x14ac:dyDescent="0.25"/>
    <row r="1745" s="7" customFormat="1" ht="15" customHeight="1" x14ac:dyDescent="0.25"/>
    <row r="1746" s="7" customFormat="1" ht="15" customHeight="1" x14ac:dyDescent="0.25"/>
    <row r="1747" s="7" customFormat="1" ht="15" customHeight="1" x14ac:dyDescent="0.25"/>
    <row r="1748" s="7" customFormat="1" ht="15" customHeight="1" x14ac:dyDescent="0.25"/>
    <row r="1749" s="7" customFormat="1" ht="15" customHeight="1" x14ac:dyDescent="0.25"/>
    <row r="1750" s="7" customFormat="1" ht="15" customHeight="1" x14ac:dyDescent="0.25"/>
    <row r="1751" s="7" customFormat="1" ht="15" customHeight="1" x14ac:dyDescent="0.25"/>
    <row r="1752" s="7" customFormat="1" ht="15" customHeight="1" x14ac:dyDescent="0.25"/>
    <row r="1753" s="7" customFormat="1" ht="15" customHeight="1" x14ac:dyDescent="0.25"/>
    <row r="1754" s="7" customFormat="1" ht="15" customHeight="1" x14ac:dyDescent="0.25"/>
    <row r="1755" s="7" customFormat="1" ht="15" customHeight="1" x14ac:dyDescent="0.25"/>
    <row r="1756" s="7" customFormat="1" ht="15" customHeight="1" x14ac:dyDescent="0.25"/>
    <row r="1757" s="7" customFormat="1" ht="15" customHeight="1" x14ac:dyDescent="0.25"/>
    <row r="1758" s="7" customFormat="1" ht="15" customHeight="1" x14ac:dyDescent="0.25"/>
    <row r="1759" s="7" customFormat="1" ht="15" customHeight="1" x14ac:dyDescent="0.25"/>
    <row r="1760" s="7" customFormat="1" ht="15" customHeight="1" x14ac:dyDescent="0.25"/>
    <row r="1761" s="7" customFormat="1" ht="15" customHeight="1" x14ac:dyDescent="0.25"/>
    <row r="1762" s="7" customFormat="1" ht="15" customHeight="1" x14ac:dyDescent="0.25"/>
    <row r="1763" s="7" customFormat="1" ht="15" customHeight="1" x14ac:dyDescent="0.25"/>
    <row r="1764" s="7" customFormat="1" ht="15" customHeight="1" x14ac:dyDescent="0.25"/>
    <row r="1765" s="7" customFormat="1" ht="15" customHeight="1" x14ac:dyDescent="0.25"/>
    <row r="1766" s="7" customFormat="1" ht="15" customHeight="1" x14ac:dyDescent="0.25"/>
    <row r="1767" s="7" customFormat="1" ht="15" customHeight="1" x14ac:dyDescent="0.25"/>
    <row r="1768" s="7" customFormat="1" ht="15" customHeight="1" x14ac:dyDescent="0.25"/>
    <row r="1769" s="7" customFormat="1" ht="15" customHeight="1" x14ac:dyDescent="0.25"/>
    <row r="1770" s="7" customFormat="1" ht="15" customHeight="1" x14ac:dyDescent="0.25"/>
    <row r="1771" s="7" customFormat="1" ht="15" customHeight="1" x14ac:dyDescent="0.25"/>
    <row r="1772" s="7" customFormat="1" ht="15" customHeight="1" x14ac:dyDescent="0.25"/>
    <row r="1773" s="7" customFormat="1" ht="15" customHeight="1" x14ac:dyDescent="0.25"/>
    <row r="1774" s="7" customFormat="1" ht="15" customHeight="1" x14ac:dyDescent="0.25"/>
    <row r="1775" s="7" customFormat="1" ht="15" customHeight="1" x14ac:dyDescent="0.25"/>
    <row r="1776" s="7" customFormat="1" ht="15" customHeight="1" x14ac:dyDescent="0.25"/>
    <row r="1777" s="7" customFormat="1" ht="15" customHeight="1" x14ac:dyDescent="0.25"/>
    <row r="1778" s="7" customFormat="1" ht="15" customHeight="1" x14ac:dyDescent="0.25"/>
    <row r="1779" s="7" customFormat="1" ht="15" customHeight="1" x14ac:dyDescent="0.25"/>
    <row r="1780" s="7" customFormat="1" ht="15" customHeight="1" x14ac:dyDescent="0.25"/>
    <row r="1781" s="7" customFormat="1" ht="15" customHeight="1" x14ac:dyDescent="0.25"/>
    <row r="1782" s="7" customFormat="1" ht="15" customHeight="1" x14ac:dyDescent="0.25"/>
    <row r="1783" s="7" customFormat="1" ht="15" customHeight="1" x14ac:dyDescent="0.25"/>
    <row r="1784" s="7" customFormat="1" ht="15" customHeight="1" x14ac:dyDescent="0.25"/>
    <row r="1785" s="7" customFormat="1" ht="15" customHeight="1" x14ac:dyDescent="0.25"/>
    <row r="1786" s="7" customFormat="1" ht="15" customHeight="1" x14ac:dyDescent="0.25"/>
    <row r="1787" s="7" customFormat="1" ht="15" customHeight="1" x14ac:dyDescent="0.25"/>
    <row r="1788" s="7" customFormat="1" ht="15" customHeight="1" x14ac:dyDescent="0.25"/>
    <row r="1789" s="7" customFormat="1" ht="15" customHeight="1" x14ac:dyDescent="0.25"/>
    <row r="1790" s="7" customFormat="1" ht="15" customHeight="1" x14ac:dyDescent="0.25"/>
    <row r="1791" s="7" customFormat="1" ht="15" customHeight="1" x14ac:dyDescent="0.25"/>
    <row r="1792" s="7" customFormat="1" ht="15" customHeight="1" x14ac:dyDescent="0.25"/>
    <row r="1793" s="7" customFormat="1" ht="15" customHeight="1" x14ac:dyDescent="0.25"/>
    <row r="1794" s="7" customFormat="1" ht="15" customHeight="1" x14ac:dyDescent="0.25"/>
    <row r="1795" s="7" customFormat="1" ht="15" customHeight="1" x14ac:dyDescent="0.25"/>
    <row r="1796" s="7" customFormat="1" ht="15" customHeight="1" x14ac:dyDescent="0.25"/>
    <row r="1797" s="7" customFormat="1" ht="15" customHeight="1" x14ac:dyDescent="0.25"/>
    <row r="1798" s="7" customFormat="1" ht="15" customHeight="1" x14ac:dyDescent="0.25"/>
    <row r="1799" s="7" customFormat="1" ht="15" customHeight="1" x14ac:dyDescent="0.25"/>
    <row r="1800" s="7" customFormat="1" ht="15" customHeight="1" x14ac:dyDescent="0.25"/>
    <row r="1801" s="7" customFormat="1" ht="15" customHeight="1" x14ac:dyDescent="0.25"/>
    <row r="1802" s="7" customFormat="1" ht="15" customHeight="1" x14ac:dyDescent="0.25"/>
    <row r="1803" s="7" customFormat="1" ht="15" customHeight="1" x14ac:dyDescent="0.25"/>
    <row r="1804" s="7" customFormat="1" ht="15" customHeight="1" x14ac:dyDescent="0.25"/>
    <row r="1805" s="7" customFormat="1" ht="15" customHeight="1" x14ac:dyDescent="0.25"/>
    <row r="1806" s="7" customFormat="1" ht="15" customHeight="1" x14ac:dyDescent="0.25"/>
    <row r="1807" s="7" customFormat="1" ht="15" customHeight="1" x14ac:dyDescent="0.25"/>
    <row r="1808" s="7" customFormat="1" ht="15" customHeight="1" x14ac:dyDescent="0.25"/>
    <row r="1809" s="7" customFormat="1" ht="15" customHeight="1" x14ac:dyDescent="0.25"/>
    <row r="1810" s="7" customFormat="1" ht="15" customHeight="1" x14ac:dyDescent="0.25"/>
    <row r="1811" s="7" customFormat="1" ht="15" customHeight="1" x14ac:dyDescent="0.25"/>
    <row r="1812" s="7" customFormat="1" ht="15" customHeight="1" x14ac:dyDescent="0.25"/>
    <row r="1813" s="7" customFormat="1" ht="15" customHeight="1" x14ac:dyDescent="0.25"/>
    <row r="1814" s="7" customFormat="1" ht="15" customHeight="1" x14ac:dyDescent="0.25"/>
    <row r="1815" s="7" customFormat="1" ht="15" customHeight="1" x14ac:dyDescent="0.25"/>
    <row r="1816" s="7" customFormat="1" ht="15" customHeight="1" x14ac:dyDescent="0.25"/>
    <row r="1817" s="7" customFormat="1" ht="15" customHeight="1" x14ac:dyDescent="0.25"/>
    <row r="1818" s="7" customFormat="1" ht="15" customHeight="1" x14ac:dyDescent="0.25"/>
    <row r="1819" s="7" customFormat="1" ht="15" customHeight="1" x14ac:dyDescent="0.25"/>
    <row r="1820" s="7" customFormat="1" ht="15" customHeight="1" x14ac:dyDescent="0.25"/>
    <row r="1821" s="7" customFormat="1" ht="15" customHeight="1" x14ac:dyDescent="0.25"/>
    <row r="1822" s="7" customFormat="1" ht="15" customHeight="1" x14ac:dyDescent="0.25"/>
    <row r="1823" s="7" customFormat="1" ht="15" customHeight="1" x14ac:dyDescent="0.25"/>
    <row r="1824" s="7" customFormat="1" ht="15" customHeight="1" x14ac:dyDescent="0.25"/>
    <row r="1825" s="7" customFormat="1" ht="15" customHeight="1" x14ac:dyDescent="0.25"/>
    <row r="1826" s="7" customFormat="1" ht="15" customHeight="1" x14ac:dyDescent="0.25"/>
    <row r="1827" s="7" customFormat="1" ht="15" customHeight="1" x14ac:dyDescent="0.25"/>
    <row r="1828" s="7" customFormat="1" ht="15" customHeight="1" x14ac:dyDescent="0.25"/>
    <row r="1829" s="7" customFormat="1" ht="15" customHeight="1" x14ac:dyDescent="0.25"/>
    <row r="1830" s="7" customFormat="1" ht="15" customHeight="1" x14ac:dyDescent="0.25"/>
    <row r="1831" s="7" customFormat="1" ht="15" customHeight="1" x14ac:dyDescent="0.25"/>
    <row r="1832" s="7" customFormat="1" ht="15" customHeight="1" x14ac:dyDescent="0.25"/>
    <row r="1833" s="7" customFormat="1" ht="15" customHeight="1" x14ac:dyDescent="0.25"/>
    <row r="1834" s="7" customFormat="1" ht="15" customHeight="1" x14ac:dyDescent="0.25"/>
    <row r="1835" s="7" customFormat="1" ht="15" customHeight="1" x14ac:dyDescent="0.25"/>
    <row r="1836" s="7" customFormat="1" ht="15" customHeight="1" x14ac:dyDescent="0.25"/>
    <row r="1837" s="7" customFormat="1" ht="15" customHeight="1" x14ac:dyDescent="0.25"/>
    <row r="1838" s="7" customFormat="1" ht="15" customHeight="1" x14ac:dyDescent="0.25"/>
    <row r="1839" s="7" customFormat="1" ht="15" customHeight="1" x14ac:dyDescent="0.25"/>
    <row r="1840" s="7" customFormat="1" ht="15" customHeight="1" x14ac:dyDescent="0.25"/>
  </sheetData>
  <sortState ref="A2:AL1845">
    <sortCondition descending="1" ref="C2:C1845"/>
  </sortState>
  <pageMargins left="0.25" right="0.25" top="0.75" bottom="0.75" header="0.3" footer="0.3"/>
  <pageSetup paperSize="8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54"/>
  <sheetViews>
    <sheetView workbookViewId="0">
      <pane xSplit="2" topLeftCell="C1" activePane="topRight" state="frozen"/>
      <selection pane="topRight"/>
    </sheetView>
  </sheetViews>
  <sheetFormatPr defaultColWidth="9.140625" defaultRowHeight="15" customHeight="1" x14ac:dyDescent="0.25"/>
  <cols>
    <col min="1" max="2" width="20.7109375" style="2" customWidth="1"/>
    <col min="3" max="3" width="16.7109375" style="2" customWidth="1"/>
    <col min="4" max="5" width="10.7109375" style="3" customWidth="1"/>
    <col min="6" max="7" width="10.7109375" style="6" customWidth="1"/>
    <col min="8" max="8" width="10.7109375" style="4" customWidth="1"/>
    <col min="9" max="9" width="10.7109375" style="5" customWidth="1"/>
    <col min="10" max="10" width="10.7109375" style="4" customWidth="1"/>
    <col min="11" max="11" width="10.7109375" style="5" customWidth="1"/>
    <col min="14" max="38" width="12.7109375" style="2" customWidth="1"/>
    <col min="39" max="16384" width="9.140625" style="2"/>
  </cols>
  <sheetData>
    <row r="1" spans="1:11" ht="15" customHeight="1" x14ac:dyDescent="0.25">
      <c r="A1" s="39" t="s">
        <v>18</v>
      </c>
      <c r="B1" s="39" t="s">
        <v>8</v>
      </c>
      <c r="C1" s="40" t="s">
        <v>9</v>
      </c>
      <c r="D1" s="35" t="s">
        <v>46</v>
      </c>
      <c r="E1" s="35" t="s">
        <v>47</v>
      </c>
      <c r="F1" s="35" t="s">
        <v>51</v>
      </c>
      <c r="G1" s="35" t="s">
        <v>49</v>
      </c>
      <c r="H1" s="35" t="s">
        <v>48</v>
      </c>
      <c r="I1" s="35" t="s">
        <v>49</v>
      </c>
      <c r="J1" s="35" t="s">
        <v>50</v>
      </c>
      <c r="K1" s="35" t="s">
        <v>49</v>
      </c>
    </row>
    <row r="2" spans="1:11" ht="15" customHeight="1" x14ac:dyDescent="0.25">
      <c r="A2" s="36" t="s">
        <v>95</v>
      </c>
      <c r="B2" s="36" t="s">
        <v>45</v>
      </c>
      <c r="C2" s="44">
        <f>E2+I2+K2+G2</f>
        <v>1472</v>
      </c>
      <c r="D2" s="32">
        <v>8.85</v>
      </c>
      <c r="E2" s="33">
        <f>ROUNDDOWN(IF(D2=0,0,(1010/((18.28/D2)^1.2195))-10),0)</f>
        <v>407</v>
      </c>
      <c r="F2" s="32">
        <v>27.74</v>
      </c>
      <c r="G2" s="33">
        <f>ROUNDDOWN(IF(F2=0,0,(1010/((60.38/F2)^1.1765))-10),0)</f>
        <v>394</v>
      </c>
      <c r="H2" s="32">
        <v>28.38</v>
      </c>
      <c r="I2" s="33">
        <f>ROUNDDOWN(IF(H2=0,0,(1010/((62.58/H2)^1.0309))-10),0)</f>
        <v>436</v>
      </c>
      <c r="J2" s="32">
        <v>21.33</v>
      </c>
      <c r="K2" s="33">
        <f>ROUNDDOWN(IF(J2=0,0,(1010/((71.02/J2)^1.1765))-10),0)</f>
        <v>235</v>
      </c>
    </row>
    <row r="3" spans="1:11" ht="15" customHeight="1" x14ac:dyDescent="0.3">
      <c r="A3" s="38" t="s">
        <v>76</v>
      </c>
      <c r="B3" s="38" t="s">
        <v>7</v>
      </c>
      <c r="C3" s="44">
        <f>E3+I3+K3+G3</f>
        <v>1221</v>
      </c>
      <c r="D3" s="32">
        <v>8.36</v>
      </c>
      <c r="E3" s="33">
        <f>ROUNDDOWN(IF(D3=0,0,(1010/((18.28/D3)^1.2195))-10),0)</f>
        <v>379</v>
      </c>
      <c r="F3" s="32">
        <v>19.45</v>
      </c>
      <c r="G3" s="33">
        <f>ROUNDDOWN(IF(F3=0,0,(1010/((60.38/F3)^1.1765))-10),0)</f>
        <v>256</v>
      </c>
      <c r="H3" s="32">
        <v>22.7</v>
      </c>
      <c r="I3" s="33">
        <f>ROUNDDOWN(IF(H3=0,0,(1010/((62.58/H3)^1.0309))-10),0)</f>
        <v>345</v>
      </c>
      <c r="J3" s="32">
        <v>21.76</v>
      </c>
      <c r="K3" s="33">
        <f>ROUNDDOWN(IF(J3=0,0,(1010/((71.02/J3)^1.1765))-10),0)</f>
        <v>241</v>
      </c>
    </row>
    <row r="4" spans="1:11" ht="15" customHeight="1" x14ac:dyDescent="0.3">
      <c r="A4" s="38" t="s">
        <v>94</v>
      </c>
      <c r="B4" s="38" t="s">
        <v>14</v>
      </c>
      <c r="C4" s="44">
        <f>E4+I4+K4+G4</f>
        <v>1210</v>
      </c>
      <c r="D4" s="32">
        <v>8.9700000000000006</v>
      </c>
      <c r="E4" s="33">
        <f>ROUNDDOWN(IF(D4=0,0,(1010/((18.28/D4)^1.2195))-10),0)</f>
        <v>413</v>
      </c>
      <c r="F4" s="32">
        <v>15.58</v>
      </c>
      <c r="G4" s="33">
        <f>ROUNDDOWN(IF(F4=0,0,(1010/((60.38/F4)^1.1765))-10),0)</f>
        <v>195</v>
      </c>
      <c r="H4" s="32">
        <v>24.24</v>
      </c>
      <c r="I4" s="33">
        <f>ROUNDDOWN(IF(H4=0,0,(1010/((62.58/H4)^1.0309))-10),0)</f>
        <v>369</v>
      </c>
      <c r="J4" s="32">
        <v>21.21</v>
      </c>
      <c r="K4" s="33">
        <f>ROUNDDOWN(IF(J4=0,0,(1010/((71.02/J4)^1.1765))-10),0)</f>
        <v>233</v>
      </c>
    </row>
    <row r="5" spans="1:11" ht="15" customHeight="1" x14ac:dyDescent="0.25">
      <c r="A5" s="38" t="s">
        <v>97</v>
      </c>
      <c r="B5" s="38" t="s">
        <v>14</v>
      </c>
      <c r="C5" s="44">
        <f>E5+I5+K5+G5</f>
        <v>1141</v>
      </c>
      <c r="D5" s="32">
        <v>8.3800000000000008</v>
      </c>
      <c r="E5" s="33">
        <f>ROUNDDOWN(IF(D5=0,0,(1010/((18.28/D5)^1.2195))-10),0)</f>
        <v>380</v>
      </c>
      <c r="F5" s="32">
        <v>21.43</v>
      </c>
      <c r="G5" s="33">
        <f>ROUNDDOWN(IF(F5=0,0,(1010/((60.38/F5)^1.1765))-10),0)</f>
        <v>288</v>
      </c>
      <c r="H5" s="32">
        <v>21.14</v>
      </c>
      <c r="I5" s="33">
        <f>ROUNDDOWN(IF(H5=0,0,(1010/((62.58/H5)^1.0309))-10),0)</f>
        <v>319</v>
      </c>
      <c r="J5" s="32">
        <v>15.21</v>
      </c>
      <c r="K5" s="33">
        <f>ROUNDDOWN(IF(J5=0,0,(1010/((71.02/J5)^1.1765))-10),0)</f>
        <v>154</v>
      </c>
    </row>
    <row r="6" spans="1:11" ht="15" customHeight="1" x14ac:dyDescent="0.25">
      <c r="A6" s="38" t="s">
        <v>96</v>
      </c>
      <c r="B6" s="38" t="s">
        <v>7</v>
      </c>
      <c r="C6" s="44">
        <f>E6+I6+K6+G6</f>
        <v>984</v>
      </c>
      <c r="D6" s="32">
        <v>7.47</v>
      </c>
      <c r="E6" s="33">
        <f>ROUNDDOWN(IF(D6=0,0,(1010/((18.28/D6)^1.2195))-10),0)</f>
        <v>329</v>
      </c>
      <c r="F6" s="32">
        <v>15.56</v>
      </c>
      <c r="G6" s="33">
        <f>ROUNDDOWN(IF(F6=0,0,(1010/((60.38/F6)^1.1765))-10),0)</f>
        <v>194</v>
      </c>
      <c r="H6" s="32">
        <v>19.54</v>
      </c>
      <c r="I6" s="33">
        <f>ROUNDDOWN(IF(H6=0,0,(1010/((62.58/H6)^1.0309))-10),0)</f>
        <v>294</v>
      </c>
      <c r="J6" s="32">
        <v>16.23</v>
      </c>
      <c r="K6" s="33">
        <f>ROUNDDOWN(IF(J6=0,0,(1010/((71.02/J6)^1.1765))-10),0)</f>
        <v>167</v>
      </c>
    </row>
    <row r="7" spans="1:11" ht="15" customHeight="1" x14ac:dyDescent="0.3">
      <c r="A7" s="38" t="s">
        <v>112</v>
      </c>
      <c r="B7" s="38" t="s">
        <v>13</v>
      </c>
      <c r="C7" s="44">
        <f>E7+I7+K7+G7</f>
        <v>978</v>
      </c>
      <c r="D7" s="32">
        <v>7.44</v>
      </c>
      <c r="E7" s="33">
        <f>ROUNDDOWN(IF(D7=0,0,(1010/((18.28/D7)^1.2195))-10),0)</f>
        <v>327</v>
      </c>
      <c r="F7" s="32">
        <v>18.329999999999998</v>
      </c>
      <c r="G7" s="33">
        <f>ROUNDDOWN(IF(F7=0,0,(1010/((60.38/F7)^1.1765))-10),0)</f>
        <v>238</v>
      </c>
      <c r="H7" s="32">
        <v>16.2</v>
      </c>
      <c r="I7" s="33">
        <f>ROUNDDOWN(IF(H7=0,0,(1010/((62.58/H7)^1.0309))-10),0)</f>
        <v>240</v>
      </c>
      <c r="J7" s="32">
        <v>16.66</v>
      </c>
      <c r="K7" s="33">
        <f>ROUNDDOWN(IF(J7=0,0,(1010/((71.02/J7)^1.1765))-10),0)</f>
        <v>173</v>
      </c>
    </row>
    <row r="8" spans="1:11" ht="15" customHeight="1" x14ac:dyDescent="0.3">
      <c r="A8" s="38" t="s">
        <v>268</v>
      </c>
      <c r="B8" s="38" t="s">
        <v>14</v>
      </c>
      <c r="C8" s="44">
        <f>E8+I8+K8+G8</f>
        <v>959</v>
      </c>
      <c r="D8" s="32">
        <v>6.32</v>
      </c>
      <c r="E8" s="33">
        <f>ROUNDDOWN(IF(D8=0,0,(1010/((18.28/D8)^1.2195))-10),0)</f>
        <v>266</v>
      </c>
      <c r="F8" s="32">
        <v>19.559999999999999</v>
      </c>
      <c r="G8" s="33">
        <f>ROUNDDOWN(IF(F8=0,0,(1010/((60.38/F8)^1.1765))-10),0)</f>
        <v>258</v>
      </c>
      <c r="H8" s="32">
        <v>13.91</v>
      </c>
      <c r="I8" s="33">
        <f>ROUNDDOWN(IF(H8=0,0,(1010/((62.58/H8)^1.0309))-10),0)</f>
        <v>204</v>
      </c>
      <c r="J8" s="32">
        <v>21.04</v>
      </c>
      <c r="K8" s="33">
        <f>ROUNDDOWN(IF(J8=0,0,(1010/((71.02/J8)^1.1765))-10),0)</f>
        <v>231</v>
      </c>
    </row>
    <row r="9" spans="1:11" ht="15" customHeight="1" x14ac:dyDescent="0.3">
      <c r="A9" s="38" t="s">
        <v>267</v>
      </c>
      <c r="B9" s="38" t="s">
        <v>14</v>
      </c>
      <c r="C9" s="44">
        <f>E9+I9+K9+G9</f>
        <v>895</v>
      </c>
      <c r="D9" s="32">
        <v>7.91</v>
      </c>
      <c r="E9" s="33">
        <f>ROUNDDOWN(IF(D9=0,0,(1010/((18.28/D9)^1.2195))-10),0)</f>
        <v>353</v>
      </c>
      <c r="F9" s="32">
        <v>22.04</v>
      </c>
      <c r="G9" s="33">
        <f>ROUNDDOWN(IF(F9=0,0,(1010/((60.38/F9)^1.1765))-10),0)</f>
        <v>298</v>
      </c>
      <c r="H9" s="32"/>
      <c r="I9" s="33">
        <f>ROUNDDOWN(IF(H9=0,0,(1010/((62.58/H9)^1.0309))-10),0)</f>
        <v>0</v>
      </c>
      <c r="J9" s="32">
        <v>21.99</v>
      </c>
      <c r="K9" s="33">
        <f>ROUNDDOWN(IF(J9=0,0,(1010/((71.02/J9)^1.1765))-10),0)</f>
        <v>244</v>
      </c>
    </row>
    <row r="10" spans="1:11" ht="15" customHeight="1" x14ac:dyDescent="0.25">
      <c r="A10" s="38" t="s">
        <v>305</v>
      </c>
      <c r="B10" s="38" t="s">
        <v>14</v>
      </c>
      <c r="C10" s="44">
        <f>E10+I10+K10+G10</f>
        <v>838</v>
      </c>
      <c r="D10" s="32">
        <v>6.96</v>
      </c>
      <c r="E10" s="33">
        <f>ROUNDDOWN(IF(D10=0,0,(1010/((18.28/D10)^1.2195))-10),0)</f>
        <v>301</v>
      </c>
      <c r="F10" s="32">
        <v>16.510000000000002</v>
      </c>
      <c r="G10" s="33">
        <f>ROUNDDOWN(IF(F10=0,0,(1010/((60.38/F10)^1.1765))-10),0)</f>
        <v>209</v>
      </c>
      <c r="H10" s="32">
        <v>13.98</v>
      </c>
      <c r="I10" s="33">
        <f>ROUNDDOWN(IF(H10=0,0,(1010/((62.58/H10)^1.0309))-10),0)</f>
        <v>205</v>
      </c>
      <c r="J10" s="32">
        <v>12.68</v>
      </c>
      <c r="K10" s="33">
        <f>ROUNDDOWN(IF(J10=0,0,(1010/((71.02/J10)^1.1765))-10),0)</f>
        <v>123</v>
      </c>
    </row>
    <row r="11" spans="1:11" ht="15" customHeight="1" x14ac:dyDescent="0.3">
      <c r="A11" s="38" t="s">
        <v>116</v>
      </c>
      <c r="B11" s="38" t="s">
        <v>117</v>
      </c>
      <c r="C11" s="44">
        <f>E11+I11+K11+G11</f>
        <v>826</v>
      </c>
      <c r="D11" s="32">
        <v>5.85</v>
      </c>
      <c r="E11" s="33">
        <f>ROUNDDOWN(IF(D11=0,0,(1010/((18.28/D11)^1.2195))-10),0)</f>
        <v>241</v>
      </c>
      <c r="F11" s="32">
        <v>16.97</v>
      </c>
      <c r="G11" s="33">
        <f>ROUNDDOWN(IF(F11=0,0,(1010/((60.38/F11)^1.1765))-10),0)</f>
        <v>216</v>
      </c>
      <c r="H11" s="32">
        <v>12.41</v>
      </c>
      <c r="I11" s="33">
        <f>ROUNDDOWN(IF(H11=0,0,(1010/((62.58/H11)^1.0309))-10),0)</f>
        <v>180</v>
      </c>
      <c r="J11" s="32">
        <v>17.86</v>
      </c>
      <c r="K11" s="33">
        <f>ROUNDDOWN(IF(J11=0,0,(1010/((71.02/J11)^1.1765))-10),0)</f>
        <v>189</v>
      </c>
    </row>
    <row r="12" spans="1:11" ht="15" customHeight="1" x14ac:dyDescent="0.25">
      <c r="A12" s="38" t="s">
        <v>387</v>
      </c>
      <c r="B12" s="38" t="s">
        <v>388</v>
      </c>
      <c r="C12" s="44">
        <f>E12+I12+K12+G12</f>
        <v>803</v>
      </c>
      <c r="D12" s="32">
        <v>6.49</v>
      </c>
      <c r="E12" s="33">
        <f>ROUNDDOWN(IF(D12=0,0,(1010/((18.28/D12)^1.2195))-10),0)</f>
        <v>275</v>
      </c>
      <c r="F12" s="32">
        <v>12.96</v>
      </c>
      <c r="G12" s="33">
        <f>ROUNDDOWN(IF(F12=0,0,(1010/((60.38/F12)^1.1765))-10),0)</f>
        <v>155</v>
      </c>
      <c r="H12" s="32">
        <v>11.67</v>
      </c>
      <c r="I12" s="33">
        <f>ROUNDDOWN(IF(H12=0,0,(1010/((62.58/H12)^1.0309))-10),0)</f>
        <v>168</v>
      </c>
      <c r="J12" s="32">
        <v>19.12</v>
      </c>
      <c r="K12" s="33">
        <f>ROUNDDOWN(IF(J12=0,0,(1010/((71.02/J12)^1.1765))-10),0)</f>
        <v>205</v>
      </c>
    </row>
    <row r="13" spans="1:11" ht="15" customHeight="1" x14ac:dyDescent="0.25">
      <c r="A13" s="38" t="s">
        <v>93</v>
      </c>
      <c r="B13" s="38" t="s">
        <v>20</v>
      </c>
      <c r="C13" s="44">
        <f>E13+I13+K13+G13</f>
        <v>796</v>
      </c>
      <c r="D13" s="32">
        <v>9.7100000000000009</v>
      </c>
      <c r="E13" s="33">
        <f>ROUNDDOWN(IF(D13=0,0,(1010/((18.28/D13)^1.2195))-10),0)</f>
        <v>456</v>
      </c>
      <c r="F13" s="32">
        <v>24.55</v>
      </c>
      <c r="G13" s="33">
        <f>ROUNDDOWN(IF(F13=0,0,(1010/((60.38/F13)^1.1765))-10),0)</f>
        <v>340</v>
      </c>
      <c r="H13" s="32"/>
      <c r="I13" s="33">
        <f>ROUNDDOWN(IF(H13=0,0,(1010/((62.58/H13)^1.0309))-10),0)</f>
        <v>0</v>
      </c>
      <c r="J13" s="32"/>
      <c r="K13" s="33">
        <f>ROUNDDOWN(IF(J13=0,0,(1010/((71.02/J13)^1.1765))-10),0)</f>
        <v>0</v>
      </c>
    </row>
    <row r="14" spans="1:11" ht="15" customHeight="1" x14ac:dyDescent="0.3">
      <c r="A14" s="38" t="s">
        <v>115</v>
      </c>
      <c r="B14" s="38" t="s">
        <v>7</v>
      </c>
      <c r="C14" s="44">
        <f>E14+I14+K14+G14</f>
        <v>765</v>
      </c>
      <c r="D14" s="32">
        <v>6.83</v>
      </c>
      <c r="E14" s="33">
        <f>ROUNDDOWN(IF(D14=0,0,(1010/((18.28/D14)^1.2195))-10),0)</f>
        <v>294</v>
      </c>
      <c r="F14" s="32">
        <v>11.88</v>
      </c>
      <c r="G14" s="33">
        <f>ROUNDDOWN(IF(F14=0,0,(1010/((60.38/F14)^1.1765))-10),0)</f>
        <v>139</v>
      </c>
      <c r="H14" s="32">
        <v>10.84</v>
      </c>
      <c r="I14" s="33">
        <f>ROUNDDOWN(IF(H14=0,0,(1010/((62.58/H14)^1.0309))-10),0)</f>
        <v>155</v>
      </c>
      <c r="J14" s="32">
        <v>16.98</v>
      </c>
      <c r="K14" s="33">
        <f>ROUNDDOWN(IF(J14=0,0,(1010/((71.02/J14)^1.1765))-10),0)</f>
        <v>177</v>
      </c>
    </row>
    <row r="15" spans="1:11" ht="15" customHeight="1" x14ac:dyDescent="0.3">
      <c r="A15" s="38" t="s">
        <v>98</v>
      </c>
      <c r="B15" s="38" t="s">
        <v>12</v>
      </c>
      <c r="C15" s="44">
        <f>E15+I15+K15+G15</f>
        <v>702</v>
      </c>
      <c r="D15" s="32">
        <v>7.61</v>
      </c>
      <c r="E15" s="33">
        <f>ROUNDDOWN(IF(D15=0,0,(1010/((18.28/D15)^1.2195))-10),0)</f>
        <v>336</v>
      </c>
      <c r="F15" s="32">
        <v>15.63</v>
      </c>
      <c r="G15" s="33">
        <f>ROUNDDOWN(IF(F15=0,0,(1010/((60.38/F15)^1.1765))-10),0)</f>
        <v>195</v>
      </c>
      <c r="H15" s="32"/>
      <c r="I15" s="33">
        <f>ROUNDDOWN(IF(H15=0,0,(1010/((62.58/H15)^1.0309))-10),0)</f>
        <v>0</v>
      </c>
      <c r="J15" s="32">
        <v>16.489999999999998</v>
      </c>
      <c r="K15" s="33">
        <f>ROUNDDOWN(IF(J15=0,0,(1010/((71.02/J15)^1.1765))-10),0)</f>
        <v>171</v>
      </c>
    </row>
    <row r="16" spans="1:11" ht="15" customHeight="1" x14ac:dyDescent="0.3">
      <c r="A16" s="38" t="s">
        <v>297</v>
      </c>
      <c r="B16" s="38" t="s">
        <v>7</v>
      </c>
      <c r="C16" s="44">
        <f>E16+I16+K16+G16</f>
        <v>691</v>
      </c>
      <c r="D16" s="32">
        <v>5.87</v>
      </c>
      <c r="E16" s="33">
        <f>ROUNDDOWN(IF(D16=0,0,(1010/((18.28/D16)^1.2195))-10),0)</f>
        <v>242</v>
      </c>
      <c r="F16" s="32">
        <v>13.36</v>
      </c>
      <c r="G16" s="33">
        <f>ROUNDDOWN(IF(F16=0,0,(1010/((60.38/F16)^1.1765))-10),0)</f>
        <v>161</v>
      </c>
      <c r="H16" s="32">
        <v>12.6</v>
      </c>
      <c r="I16" s="33">
        <f>ROUNDDOWN(IF(H16=0,0,(1010/((62.58/H16)^1.0309))-10),0)</f>
        <v>183</v>
      </c>
      <c r="J16" s="32">
        <v>11.22</v>
      </c>
      <c r="K16" s="33">
        <f>ROUNDDOWN(IF(J16=0,0,(1010/((71.02/J16)^1.1765))-10),0)</f>
        <v>105</v>
      </c>
    </row>
    <row r="17" spans="1:11" ht="15" customHeight="1" x14ac:dyDescent="0.25">
      <c r="A17" s="38" t="s">
        <v>307</v>
      </c>
      <c r="B17" s="38" t="s">
        <v>195</v>
      </c>
      <c r="C17" s="44">
        <f>E17+I17+K17+G17</f>
        <v>632</v>
      </c>
      <c r="D17" s="32">
        <v>6.3</v>
      </c>
      <c r="E17" s="33">
        <f>ROUNDDOWN(IF(D17=0,0,(1010/((18.28/D17)^1.2195))-10),0)</f>
        <v>265</v>
      </c>
      <c r="F17" s="32">
        <v>18.100000000000001</v>
      </c>
      <c r="G17" s="33">
        <f>ROUNDDOWN(IF(F17=0,0,(1010/((60.38/F17)^1.1765))-10),0)</f>
        <v>234</v>
      </c>
      <c r="H17" s="32"/>
      <c r="I17" s="33">
        <f>ROUNDDOWN(IF(H17=0,0,(1010/((62.58/H17)^1.0309))-10),0)</f>
        <v>0</v>
      </c>
      <c r="J17" s="32">
        <v>13.56</v>
      </c>
      <c r="K17" s="33">
        <f>ROUNDDOWN(IF(J17=0,0,(1010/((71.02/J17)^1.1765))-10),0)</f>
        <v>133</v>
      </c>
    </row>
    <row r="18" spans="1:11" ht="15" customHeight="1" x14ac:dyDescent="0.3">
      <c r="A18" s="38" t="s">
        <v>118</v>
      </c>
      <c r="B18" s="38" t="s">
        <v>7</v>
      </c>
      <c r="C18" s="44">
        <f>E18+I18+K18+G18</f>
        <v>622</v>
      </c>
      <c r="D18" s="32">
        <v>4.92</v>
      </c>
      <c r="E18" s="33">
        <f>ROUNDDOWN(IF(D18=0,0,(1010/((18.28/D18)^1.2195))-10),0)</f>
        <v>193</v>
      </c>
      <c r="F18" s="32">
        <v>13.64</v>
      </c>
      <c r="G18" s="33">
        <f>ROUNDDOWN(IF(F18=0,0,(1010/((60.38/F18)^1.1765))-10),0)</f>
        <v>165</v>
      </c>
      <c r="H18" s="32">
        <v>10.95</v>
      </c>
      <c r="I18" s="33">
        <f>ROUNDDOWN(IF(H18=0,0,(1010/((62.58/H18)^1.0309))-10),0)</f>
        <v>157</v>
      </c>
      <c r="J18" s="32">
        <v>11.42</v>
      </c>
      <c r="K18" s="33">
        <f>ROUNDDOWN(IF(J18=0,0,(1010/((71.02/J18)^1.1765))-10),0)</f>
        <v>107</v>
      </c>
    </row>
    <row r="19" spans="1:11" ht="15" customHeight="1" x14ac:dyDescent="0.3">
      <c r="A19" s="38" t="s">
        <v>227</v>
      </c>
      <c r="B19" s="38" t="s">
        <v>12</v>
      </c>
      <c r="C19" s="44">
        <f>E19+I19+K19+G19</f>
        <v>617</v>
      </c>
      <c r="D19" s="32">
        <v>5.29</v>
      </c>
      <c r="E19" s="33">
        <f>ROUNDDOWN(IF(D19=0,0,(1010/((18.28/D19)^1.2195))-10),0)</f>
        <v>212</v>
      </c>
      <c r="F19" s="32">
        <v>18.260000000000002</v>
      </c>
      <c r="G19" s="33">
        <f>ROUNDDOWN(IF(F19=0,0,(1010/((60.38/F19)^1.1765))-10),0)</f>
        <v>237</v>
      </c>
      <c r="H19" s="32"/>
      <c r="I19" s="33">
        <f>ROUNDDOWN(IF(H19=0,0,(1010/((62.58/H19)^1.0309))-10),0)</f>
        <v>0</v>
      </c>
      <c r="J19" s="32">
        <v>16.3</v>
      </c>
      <c r="K19" s="33">
        <f>ROUNDDOWN(IF(J19=0,0,(1010/((71.02/J19)^1.1765))-10),0)</f>
        <v>168</v>
      </c>
    </row>
    <row r="20" spans="1:11" ht="15" customHeight="1" x14ac:dyDescent="0.3">
      <c r="A20" s="38" t="s">
        <v>228</v>
      </c>
      <c r="B20" s="38" t="s">
        <v>7</v>
      </c>
      <c r="C20" s="44">
        <f>E20+I20+K20+G20</f>
        <v>601</v>
      </c>
      <c r="D20" s="32">
        <v>6.35</v>
      </c>
      <c r="E20" s="33">
        <f>ROUNDDOWN(IF(D20=0,0,(1010/((18.28/D20)^1.2195))-10),0)</f>
        <v>268</v>
      </c>
      <c r="F20" s="32">
        <v>16.399999999999999</v>
      </c>
      <c r="G20" s="33">
        <f>ROUNDDOWN(IF(F20=0,0,(1010/((60.38/F20)^1.1765))-10),0)</f>
        <v>207</v>
      </c>
      <c r="H20" s="32"/>
      <c r="I20" s="33">
        <f>ROUNDDOWN(IF(H20=0,0,(1010/((62.58/H20)^1.0309))-10),0)</f>
        <v>0</v>
      </c>
      <c r="J20" s="32">
        <v>12.95</v>
      </c>
      <c r="K20" s="33">
        <f>ROUNDDOWN(IF(J20=0,0,(1010/((71.02/J20)^1.1765))-10),0)</f>
        <v>126</v>
      </c>
    </row>
    <row r="21" spans="1:11" ht="15" customHeight="1" x14ac:dyDescent="0.3">
      <c r="A21" s="38" t="s">
        <v>99</v>
      </c>
      <c r="B21" s="38" t="s">
        <v>12</v>
      </c>
      <c r="C21" s="44">
        <f>E21+I21+K21+G21</f>
        <v>583</v>
      </c>
      <c r="D21" s="32">
        <v>5.83</v>
      </c>
      <c r="E21" s="33">
        <f>ROUNDDOWN(IF(D21=0,0,(1010/((18.28/D21)^1.2195))-10),0)</f>
        <v>240</v>
      </c>
      <c r="F21" s="32">
        <v>14.06</v>
      </c>
      <c r="G21" s="33">
        <f>ROUNDDOWN(IF(F21=0,0,(1010/((60.38/F21)^1.1765))-10),0)</f>
        <v>171</v>
      </c>
      <c r="H21" s="32"/>
      <c r="I21" s="33">
        <f>ROUNDDOWN(IF(H21=0,0,(1010/((62.58/H21)^1.0309))-10),0)</f>
        <v>0</v>
      </c>
      <c r="J21" s="32">
        <v>16.600000000000001</v>
      </c>
      <c r="K21" s="33">
        <f>ROUNDDOWN(IF(J21=0,0,(1010/((71.02/J21)^1.1765))-10),0)</f>
        <v>172</v>
      </c>
    </row>
    <row r="22" spans="1:11" ht="15" customHeight="1" x14ac:dyDescent="0.3">
      <c r="A22" s="38" t="s">
        <v>100</v>
      </c>
      <c r="B22" s="38" t="s">
        <v>12</v>
      </c>
      <c r="C22" s="44">
        <f>E22+I22+K22+G22</f>
        <v>554</v>
      </c>
      <c r="D22" s="32">
        <v>6.03</v>
      </c>
      <c r="E22" s="33">
        <f>ROUNDDOWN(IF(D22=0,0,(1010/((18.28/D22)^1.2195))-10),0)</f>
        <v>251</v>
      </c>
      <c r="F22" s="32">
        <v>14.03</v>
      </c>
      <c r="G22" s="33">
        <f>ROUNDDOWN(IF(F22=0,0,(1010/((60.38/F22)^1.1765))-10),0)</f>
        <v>171</v>
      </c>
      <c r="H22" s="32"/>
      <c r="I22" s="33">
        <f>ROUNDDOWN(IF(H22=0,0,(1010/((62.58/H22)^1.0309))-10),0)</f>
        <v>0</v>
      </c>
      <c r="J22" s="32">
        <v>13.48</v>
      </c>
      <c r="K22" s="33">
        <f>ROUNDDOWN(IF(J22=0,0,(1010/((71.02/J22)^1.1765))-10),0)</f>
        <v>132</v>
      </c>
    </row>
    <row r="23" spans="1:11" ht="15" customHeight="1" x14ac:dyDescent="0.3">
      <c r="A23" s="38" t="s">
        <v>77</v>
      </c>
      <c r="B23" s="38" t="s">
        <v>7</v>
      </c>
      <c r="C23" s="44">
        <f>E23+I23+K23+G23</f>
        <v>553</v>
      </c>
      <c r="D23" s="32">
        <v>5.33</v>
      </c>
      <c r="E23" s="33">
        <f>ROUNDDOWN(IF(D23=0,0,(1010/((18.28/D23)^1.2195))-10),0)</f>
        <v>214</v>
      </c>
      <c r="F23" s="32">
        <v>15.12</v>
      </c>
      <c r="G23" s="33">
        <f>ROUNDDOWN(IF(F23=0,0,(1010/((60.38/F23)^1.1765))-10),0)</f>
        <v>188</v>
      </c>
      <c r="H23" s="32"/>
      <c r="I23" s="33">
        <f>ROUNDDOWN(IF(H23=0,0,(1010/((62.58/H23)^1.0309))-10),0)</f>
        <v>0</v>
      </c>
      <c r="J23" s="32">
        <v>14.95</v>
      </c>
      <c r="K23" s="33">
        <f>ROUNDDOWN(IF(J23=0,0,(1010/((71.02/J23)^1.1765))-10),0)</f>
        <v>151</v>
      </c>
    </row>
    <row r="24" spans="1:11" ht="15" customHeight="1" x14ac:dyDescent="0.3">
      <c r="A24" s="38" t="s">
        <v>308</v>
      </c>
      <c r="B24" s="38" t="s">
        <v>7</v>
      </c>
      <c r="C24" s="44">
        <f>E24+I24+K24+G24</f>
        <v>520</v>
      </c>
      <c r="D24" s="32">
        <v>5.14</v>
      </c>
      <c r="E24" s="33">
        <f>ROUNDDOWN(IF(D24=0,0,(1010/((18.28/D24)^1.2195))-10),0)</f>
        <v>204</v>
      </c>
      <c r="F24" s="32">
        <v>9.9700000000000006</v>
      </c>
      <c r="G24" s="33">
        <f>ROUNDDOWN(IF(F24=0,0,(1010/((60.38/F24)^1.1765))-10),0)</f>
        <v>111</v>
      </c>
      <c r="H24" s="32">
        <v>13.96</v>
      </c>
      <c r="I24" s="33">
        <f>ROUNDDOWN(IF(H24=0,0,(1010/((62.58/H24)^1.0309))-10),0)</f>
        <v>205</v>
      </c>
      <c r="J24" s="32"/>
      <c r="K24" s="33">
        <f>ROUNDDOWN(IF(J24=0,0,(1010/((71.02/J24)^1.1765))-10),0)</f>
        <v>0</v>
      </c>
    </row>
    <row r="25" spans="1:11" ht="15" customHeight="1" x14ac:dyDescent="0.3">
      <c r="A25" s="38" t="s">
        <v>144</v>
      </c>
      <c r="B25" s="38" t="s">
        <v>133</v>
      </c>
      <c r="C25" s="44">
        <f>E25+I25+K25+G25</f>
        <v>480</v>
      </c>
      <c r="D25" s="32">
        <v>6.61</v>
      </c>
      <c r="E25" s="33">
        <f>ROUNDDOWN(IF(D25=0,0,(1010/((18.28/D25)^1.2195))-10),0)</f>
        <v>282</v>
      </c>
      <c r="F25" s="32"/>
      <c r="G25" s="33">
        <f>ROUNDDOWN(IF(F25=0,0,(1010/((60.38/F25)^1.1765))-10),0)</f>
        <v>0</v>
      </c>
      <c r="H25" s="32"/>
      <c r="I25" s="33">
        <f>ROUNDDOWN(IF(H25=0,0,(1010/((62.58/H25)^1.0309))-10),0)</f>
        <v>0</v>
      </c>
      <c r="J25" s="32">
        <v>18.600000000000001</v>
      </c>
      <c r="K25" s="33">
        <f>ROUNDDOWN(IF(J25=0,0,(1010/((71.02/J25)^1.1765))-10),0)</f>
        <v>198</v>
      </c>
    </row>
    <row r="26" spans="1:11" ht="15" customHeight="1" x14ac:dyDescent="0.3">
      <c r="A26" s="38" t="s">
        <v>319</v>
      </c>
      <c r="B26" s="38" t="s">
        <v>14</v>
      </c>
      <c r="C26" s="44">
        <f>E26+I26+K26+G26</f>
        <v>475</v>
      </c>
      <c r="D26" s="32">
        <v>6.27</v>
      </c>
      <c r="E26" s="33">
        <f>ROUNDDOWN(IF(D26=0,0,(1010/((18.28/D26)^1.2195))-10),0)</f>
        <v>263</v>
      </c>
      <c r="F26" s="32">
        <v>10.55</v>
      </c>
      <c r="G26" s="33">
        <f>ROUNDDOWN(IF(F26=0,0,(1010/((60.38/F26)^1.1765))-10),0)</f>
        <v>119</v>
      </c>
      <c r="H26" s="32"/>
      <c r="I26" s="33">
        <f>ROUNDDOWN(IF(H26=0,0,(1010/((62.58/H26)^1.0309))-10),0)</f>
        <v>0</v>
      </c>
      <c r="J26" s="32">
        <v>10.27</v>
      </c>
      <c r="K26" s="33">
        <f>ROUNDDOWN(IF(J26=0,0,(1010/((71.02/J26)^1.1765))-10),0)</f>
        <v>93</v>
      </c>
    </row>
    <row r="27" spans="1:11" ht="15" customHeight="1" x14ac:dyDescent="0.3">
      <c r="A27" s="38" t="s">
        <v>113</v>
      </c>
      <c r="B27" s="38" t="s">
        <v>7</v>
      </c>
      <c r="C27" s="44">
        <f>E27+I27+K27+G27</f>
        <v>446</v>
      </c>
      <c r="D27" s="32">
        <v>6.17</v>
      </c>
      <c r="E27" s="33">
        <f>ROUNDDOWN(IF(D27=0,0,(1010/((18.28/D27)^1.2195))-10),0)</f>
        <v>258</v>
      </c>
      <c r="F27" s="32">
        <v>9.81</v>
      </c>
      <c r="G27" s="33">
        <f>ROUNDDOWN(IF(F27=0,0,(1010/((60.38/F27)^1.1765))-10),0)</f>
        <v>109</v>
      </c>
      <c r="H27" s="32"/>
      <c r="I27" s="33">
        <f>ROUNDDOWN(IF(H27=0,0,(1010/((62.58/H27)^1.0309))-10),0)</f>
        <v>0</v>
      </c>
      <c r="J27" s="32">
        <v>9.09</v>
      </c>
      <c r="K27" s="33">
        <f>ROUNDDOWN(IF(J27=0,0,(1010/((71.02/J27)^1.1765))-10),0)</f>
        <v>79</v>
      </c>
    </row>
    <row r="28" spans="1:11" ht="15" customHeight="1" x14ac:dyDescent="0.25">
      <c r="A28" s="38" t="s">
        <v>114</v>
      </c>
      <c r="B28" s="38" t="s">
        <v>7</v>
      </c>
      <c r="C28" s="44">
        <f>E28+I28+K28+G28</f>
        <v>417</v>
      </c>
      <c r="D28" s="32">
        <v>5.27</v>
      </c>
      <c r="E28" s="33">
        <f>ROUNDDOWN(IF(D28=0,0,(1010/((18.28/D28)^1.2195))-10),0)</f>
        <v>211</v>
      </c>
      <c r="F28" s="32">
        <v>9.4600000000000009</v>
      </c>
      <c r="G28" s="33">
        <f>ROUNDDOWN(IF(F28=0,0,(1010/((60.38/F28)^1.1765))-10),0)</f>
        <v>104</v>
      </c>
      <c r="H28" s="32"/>
      <c r="I28" s="33">
        <f>ROUNDDOWN(IF(H28=0,0,(1010/((62.58/H28)^1.0309))-10),0)</f>
        <v>0</v>
      </c>
      <c r="J28" s="32">
        <v>10.96</v>
      </c>
      <c r="K28" s="33">
        <f>ROUNDDOWN(IF(J28=0,0,(1010/((71.02/J28)^1.1765))-10),0)</f>
        <v>102</v>
      </c>
    </row>
    <row r="29" spans="1:11" ht="15" customHeight="1" x14ac:dyDescent="0.25">
      <c r="A29" s="38" t="s">
        <v>190</v>
      </c>
      <c r="B29" s="38" t="s">
        <v>186</v>
      </c>
      <c r="C29" s="44">
        <f>E29+I29+K29+G29</f>
        <v>365</v>
      </c>
      <c r="D29" s="32"/>
      <c r="E29" s="33">
        <f>ROUNDDOWN(IF(D29=0,0,(1010/((18.28/D29)^1.2195))-10),0)</f>
        <v>0</v>
      </c>
      <c r="F29" s="32"/>
      <c r="G29" s="33">
        <f>ROUNDDOWN(IF(F29=0,0,(1010/((60.38/F29)^1.1765))-10),0)</f>
        <v>0</v>
      </c>
      <c r="H29" s="32">
        <v>23.95</v>
      </c>
      <c r="I29" s="33">
        <f>ROUNDDOWN(IF(H29=0,0,(1010/((62.58/H29)^1.0309))-10),0)</f>
        <v>365</v>
      </c>
      <c r="J29" s="32"/>
      <c r="K29" s="33">
        <f>ROUNDDOWN(IF(J29=0,0,(1010/((71.02/J29)^1.1765))-10),0)</f>
        <v>0</v>
      </c>
    </row>
    <row r="30" spans="1:11" ht="15" customHeight="1" x14ac:dyDescent="0.25">
      <c r="A30" s="38" t="s">
        <v>145</v>
      </c>
      <c r="B30" s="38" t="s">
        <v>133</v>
      </c>
      <c r="C30" s="44">
        <f>E30+I30+K30+G30</f>
        <v>336</v>
      </c>
      <c r="D30" s="32">
        <v>5.91</v>
      </c>
      <c r="E30" s="33">
        <f>ROUNDDOWN(IF(D30=0,0,(1010/((18.28/D30)^1.2195))-10),0)</f>
        <v>244</v>
      </c>
      <c r="F30" s="32"/>
      <c r="G30" s="33">
        <f>ROUNDDOWN(IF(F30=0,0,(1010/((60.38/F30)^1.1765))-10),0)</f>
        <v>0</v>
      </c>
      <c r="H30" s="32"/>
      <c r="I30" s="33">
        <f>ROUNDDOWN(IF(H30=0,0,(1010/((62.58/H30)^1.0309))-10),0)</f>
        <v>0</v>
      </c>
      <c r="J30" s="32">
        <v>10.18</v>
      </c>
      <c r="K30" s="33">
        <f>ROUNDDOWN(IF(J30=0,0,(1010/((71.02/J30)^1.1765))-10),0)</f>
        <v>92</v>
      </c>
    </row>
    <row r="31" spans="1:11" ht="15" customHeight="1" x14ac:dyDescent="0.25">
      <c r="A31" s="38" t="s">
        <v>295</v>
      </c>
      <c r="B31" s="38" t="s">
        <v>117</v>
      </c>
      <c r="C31" s="44">
        <f>E31+I31+K31+G31</f>
        <v>336</v>
      </c>
      <c r="D31" s="32"/>
      <c r="E31" s="33">
        <f>ROUNDDOWN(IF(D31=0,0,(1010/((18.28/D31)^1.2195))-10),0)</f>
        <v>0</v>
      </c>
      <c r="F31" s="32">
        <v>12.14</v>
      </c>
      <c r="G31" s="33">
        <f>ROUNDDOWN(IF(F31=0,0,(1010/((60.38/F31)^1.1765))-10),0)</f>
        <v>142</v>
      </c>
      <c r="H31" s="32"/>
      <c r="I31" s="33">
        <f>ROUNDDOWN(IF(H31=0,0,(1010/((62.58/H31)^1.0309))-10),0)</f>
        <v>0</v>
      </c>
      <c r="J31" s="32">
        <v>18.25</v>
      </c>
      <c r="K31" s="33">
        <f>ROUNDDOWN(IF(J31=0,0,(1010/((71.02/J31)^1.1765))-10),0)</f>
        <v>194</v>
      </c>
    </row>
    <row r="32" spans="1:11" ht="15" customHeight="1" x14ac:dyDescent="0.25">
      <c r="A32" s="38" t="s">
        <v>369</v>
      </c>
      <c r="B32" s="38" t="s">
        <v>203</v>
      </c>
      <c r="C32" s="44">
        <f>E32+I32+K32+G32</f>
        <v>322</v>
      </c>
      <c r="D32" s="32">
        <v>7.35</v>
      </c>
      <c r="E32" s="33">
        <f>ROUNDDOWN(IF(D32=0,0,(1010/((18.28/D32)^1.2195))-10),0)</f>
        <v>322</v>
      </c>
      <c r="F32" s="32"/>
      <c r="G32" s="33">
        <f>ROUNDDOWN(IF(F32=0,0,(1010/((60.38/F32)^1.1765))-10),0)</f>
        <v>0</v>
      </c>
      <c r="H32" s="32"/>
      <c r="I32" s="33">
        <f>ROUNDDOWN(IF(H32=0,0,(1010/((62.58/H32)^1.0309))-10),0)</f>
        <v>0</v>
      </c>
      <c r="J32" s="32"/>
      <c r="K32" s="33">
        <f>ROUNDDOWN(IF(J32=0,0,(1010/((71.02/J32)^1.1765))-10),0)</f>
        <v>0</v>
      </c>
    </row>
    <row r="33" spans="1:11" ht="15" customHeight="1" x14ac:dyDescent="0.25">
      <c r="A33" s="38" t="s">
        <v>155</v>
      </c>
      <c r="B33" s="38" t="s">
        <v>7</v>
      </c>
      <c r="C33" s="44">
        <f>E33+I33+K33+G33</f>
        <v>293</v>
      </c>
      <c r="D33" s="32">
        <v>4.07</v>
      </c>
      <c r="E33" s="33">
        <f>ROUNDDOWN(IF(D33=0,0,(1010/((18.28/D33)^1.2195))-10),0)</f>
        <v>151</v>
      </c>
      <c r="F33" s="32">
        <v>8.64</v>
      </c>
      <c r="G33" s="33">
        <f>ROUNDDOWN(IF(F33=0,0,(1010/((60.38/F33)^1.1765))-10),0)</f>
        <v>92</v>
      </c>
      <c r="H33" s="32"/>
      <c r="I33" s="33">
        <f>ROUNDDOWN(IF(H33=0,0,(1010/((62.58/H33)^1.0309))-10),0)</f>
        <v>0</v>
      </c>
      <c r="J33" s="32">
        <v>6.51</v>
      </c>
      <c r="K33" s="33">
        <f>ROUNDDOWN(IF(J33=0,0,(1010/((71.02/J33)^1.1765))-10),0)</f>
        <v>50</v>
      </c>
    </row>
    <row r="34" spans="1:11" ht="15" customHeight="1" x14ac:dyDescent="0.25">
      <c r="A34" s="38" t="s">
        <v>370</v>
      </c>
      <c r="B34" s="38" t="s">
        <v>203</v>
      </c>
      <c r="C34" s="44">
        <f>E34+I34+K34+G34</f>
        <v>289</v>
      </c>
      <c r="D34" s="32">
        <v>6.74</v>
      </c>
      <c r="E34" s="33">
        <f>ROUNDDOWN(IF(D34=0,0,(1010/((18.28/D34)^1.2195))-10),0)</f>
        <v>289</v>
      </c>
      <c r="F34" s="32"/>
      <c r="G34" s="33">
        <f>ROUNDDOWN(IF(F34=0,0,(1010/((60.38/F34)^1.1765))-10),0)</f>
        <v>0</v>
      </c>
      <c r="H34" s="32"/>
      <c r="I34" s="33">
        <f>ROUNDDOWN(IF(H34=0,0,(1010/((62.58/H34)^1.0309))-10),0)</f>
        <v>0</v>
      </c>
      <c r="J34" s="32"/>
      <c r="K34" s="33">
        <f>ROUNDDOWN(IF(J34=0,0,(1010/((71.02/J34)^1.1765))-10),0)</f>
        <v>0</v>
      </c>
    </row>
    <row r="35" spans="1:11" ht="15" customHeight="1" x14ac:dyDescent="0.25">
      <c r="A35" s="38" t="s">
        <v>154</v>
      </c>
      <c r="B35" s="38" t="s">
        <v>7</v>
      </c>
      <c r="C35" s="44">
        <f>E35+I35+K35+G35</f>
        <v>277</v>
      </c>
      <c r="D35" s="32">
        <v>6.53</v>
      </c>
      <c r="E35" s="33">
        <f>ROUNDDOWN(IF(D35=0,0,(1010/((18.28/D35)^1.2195))-10),0)</f>
        <v>277</v>
      </c>
      <c r="F35" s="32"/>
      <c r="G35" s="33">
        <f>ROUNDDOWN(IF(F35=0,0,(1010/((60.38/F35)^1.1765))-10),0)</f>
        <v>0</v>
      </c>
      <c r="H35" s="32"/>
      <c r="I35" s="33">
        <f>ROUNDDOWN(IF(H35=0,0,(1010/((62.58/H35)^1.0309))-10),0)</f>
        <v>0</v>
      </c>
      <c r="J35" s="32"/>
      <c r="K35" s="33">
        <f>ROUNDDOWN(IF(J35=0,0,(1010/((71.02/J35)^1.1765))-10),0)</f>
        <v>0</v>
      </c>
    </row>
    <row r="36" spans="1:11" ht="15" customHeight="1" x14ac:dyDescent="0.25">
      <c r="A36" s="38" t="s">
        <v>338</v>
      </c>
      <c r="B36" s="38" t="s">
        <v>193</v>
      </c>
      <c r="C36" s="44">
        <f>E36+I36+K36+G36</f>
        <v>220</v>
      </c>
      <c r="D36" s="32"/>
      <c r="E36" s="33">
        <f>ROUNDDOWN(IF(D36=0,0,(1010/((18.28/D36)^1.2195))-10),0)</f>
        <v>0</v>
      </c>
      <c r="F36" s="32"/>
      <c r="G36" s="33">
        <f>ROUNDDOWN(IF(F36=0,0,(1010/((60.38/F36)^1.1765))-10),0)</f>
        <v>0</v>
      </c>
      <c r="H36" s="32"/>
      <c r="I36" s="33">
        <f>ROUNDDOWN(IF(H36=0,0,(1010/((62.58/H36)^1.0309))-10),0)</f>
        <v>0</v>
      </c>
      <c r="J36" s="32">
        <v>20.23</v>
      </c>
      <c r="K36" s="33">
        <f>ROUNDDOWN(IF(J36=0,0,(1010/((71.02/J36)^1.1765))-10),0)</f>
        <v>220</v>
      </c>
    </row>
    <row r="37" spans="1:11" ht="15" customHeight="1" x14ac:dyDescent="0.25">
      <c r="A37" s="38" t="s">
        <v>265</v>
      </c>
      <c r="B37" s="38" t="s">
        <v>266</v>
      </c>
      <c r="C37" s="44">
        <f>E37+I37+K37+G37</f>
        <v>219</v>
      </c>
      <c r="D37" s="32"/>
      <c r="E37" s="33">
        <f>ROUNDDOWN(IF(D37=0,0,(1010/((18.28/D37)^1.2195))-10),0)</f>
        <v>0</v>
      </c>
      <c r="F37" s="32"/>
      <c r="G37" s="33">
        <f>ROUNDDOWN(IF(F37=0,0,(1010/((60.38/F37)^1.1765))-10),0)</f>
        <v>0</v>
      </c>
      <c r="H37" s="32"/>
      <c r="I37" s="33">
        <f>ROUNDDOWN(IF(H37=0,0,(1010/((62.58/H37)^1.0309))-10),0)</f>
        <v>0</v>
      </c>
      <c r="J37" s="32">
        <v>20.16</v>
      </c>
      <c r="K37" s="33">
        <f>ROUNDDOWN(IF(J37=0,0,(1010/((71.02/J37)^1.1765))-10),0)</f>
        <v>219</v>
      </c>
    </row>
    <row r="38" spans="1:11" ht="15" customHeight="1" x14ac:dyDescent="0.25">
      <c r="A38" s="38" t="s">
        <v>119</v>
      </c>
      <c r="B38" s="38" t="s">
        <v>7</v>
      </c>
      <c r="C38" s="44">
        <f>E38+I38+K38+G38</f>
        <v>213</v>
      </c>
      <c r="D38" s="32"/>
      <c r="E38" s="33">
        <f>ROUNDDOWN(IF(D38=0,0,(1010/((18.28/D38)^1.2195))-10),0)</f>
        <v>0</v>
      </c>
      <c r="F38" s="32">
        <v>11.71</v>
      </c>
      <c r="G38" s="33">
        <f>ROUNDDOWN(IF(F38=0,0,(1010/((60.38/F38)^1.1765))-10),0)</f>
        <v>136</v>
      </c>
      <c r="H38" s="32"/>
      <c r="I38" s="33">
        <f>ROUNDDOWN(IF(H38=0,0,(1010/((62.58/H38)^1.0309))-10),0)</f>
        <v>0</v>
      </c>
      <c r="J38" s="32">
        <v>8.84</v>
      </c>
      <c r="K38" s="33">
        <f>ROUNDDOWN(IF(J38=0,0,(1010/((71.02/J38)^1.1765))-10),0)</f>
        <v>77</v>
      </c>
    </row>
    <row r="39" spans="1:11" ht="15" customHeight="1" x14ac:dyDescent="0.25">
      <c r="A39" s="38" t="s">
        <v>371</v>
      </c>
      <c r="B39" s="38" t="s">
        <v>203</v>
      </c>
      <c r="C39" s="44">
        <f>E39+I39+K39+G39</f>
        <v>209</v>
      </c>
      <c r="D39" s="32">
        <v>5.23</v>
      </c>
      <c r="E39" s="33">
        <f>ROUNDDOWN(IF(D39=0,0,(1010/((18.28/D39)^1.2195))-10),0)</f>
        <v>209</v>
      </c>
      <c r="F39" s="32"/>
      <c r="G39" s="33">
        <f>ROUNDDOWN(IF(F39=0,0,(1010/((60.38/F39)^1.1765))-10),0)</f>
        <v>0</v>
      </c>
      <c r="H39" s="32"/>
      <c r="I39" s="33">
        <f>ROUNDDOWN(IF(H39=0,0,(1010/((62.58/H39)^1.0309))-10),0)</f>
        <v>0</v>
      </c>
      <c r="J39" s="32"/>
      <c r="K39" s="33">
        <f>ROUNDDOWN(IF(J39=0,0,(1010/((71.02/J39)^1.1765))-10),0)</f>
        <v>0</v>
      </c>
    </row>
    <row r="40" spans="1:11" ht="15" customHeight="1" x14ac:dyDescent="0.25">
      <c r="A40" s="38" t="s">
        <v>146</v>
      </c>
      <c r="B40" s="38" t="s">
        <v>135</v>
      </c>
      <c r="C40" s="44">
        <f>E40+I40+K40+G40</f>
        <v>201</v>
      </c>
      <c r="D40" s="32">
        <v>5.07</v>
      </c>
      <c r="E40" s="33">
        <f>ROUNDDOWN(IF(D40=0,0,(1010/((18.28/D40)^1.2195))-10),0)</f>
        <v>201</v>
      </c>
      <c r="F40" s="32"/>
      <c r="G40" s="33">
        <f>ROUNDDOWN(IF(F40=0,0,(1010/((60.38/F40)^1.1765))-10),0)</f>
        <v>0</v>
      </c>
      <c r="H40" s="32"/>
      <c r="I40" s="33">
        <f>ROUNDDOWN(IF(H40=0,0,(1010/((62.58/H40)^1.0309))-10),0)</f>
        <v>0</v>
      </c>
      <c r="J40" s="32"/>
      <c r="K40" s="33">
        <f>ROUNDDOWN(IF(J40=0,0,(1010/((71.02/J40)^1.1765))-10),0)</f>
        <v>0</v>
      </c>
    </row>
    <row r="41" spans="1:11" ht="15" customHeight="1" x14ac:dyDescent="0.25">
      <c r="A41" s="38" t="s">
        <v>339</v>
      </c>
      <c r="B41" s="38" t="s">
        <v>223</v>
      </c>
      <c r="C41" s="44">
        <f>E41+I41+K41+G41</f>
        <v>191</v>
      </c>
      <c r="D41" s="32"/>
      <c r="E41" s="33">
        <f>ROUNDDOWN(IF(D41=0,0,(1010/((18.28/D41)^1.2195))-10),0)</f>
        <v>0</v>
      </c>
      <c r="F41" s="32"/>
      <c r="G41" s="33">
        <f>ROUNDDOWN(IF(F41=0,0,(1010/((60.38/F41)^1.1765))-10),0)</f>
        <v>0</v>
      </c>
      <c r="H41" s="32"/>
      <c r="I41" s="33">
        <f>ROUNDDOWN(IF(H41=0,0,(1010/((62.58/H41)^1.0309))-10),0)</f>
        <v>0</v>
      </c>
      <c r="J41" s="32">
        <v>18.04</v>
      </c>
      <c r="K41" s="33">
        <f>ROUNDDOWN(IF(J41=0,0,(1010/((71.02/J41)^1.1765))-10),0)</f>
        <v>191</v>
      </c>
    </row>
    <row r="42" spans="1:11" ht="15" customHeight="1" x14ac:dyDescent="0.25">
      <c r="A42" s="38" t="s">
        <v>340</v>
      </c>
      <c r="B42" s="38" t="s">
        <v>341</v>
      </c>
      <c r="C42" s="44">
        <f>E42+I42+K42+G42</f>
        <v>179</v>
      </c>
      <c r="D42" s="32"/>
      <c r="E42" s="33">
        <f>ROUNDDOWN(IF(D42=0,0,(1010/((18.28/D42)^1.2195))-10),0)</f>
        <v>0</v>
      </c>
      <c r="F42" s="32"/>
      <c r="G42" s="33">
        <f>ROUNDDOWN(IF(F42=0,0,(1010/((60.38/F42)^1.1765))-10),0)</f>
        <v>0</v>
      </c>
      <c r="H42" s="32"/>
      <c r="I42" s="33">
        <f>ROUNDDOWN(IF(H42=0,0,(1010/((62.58/H42)^1.0309))-10),0)</f>
        <v>0</v>
      </c>
      <c r="J42" s="32">
        <v>17.11</v>
      </c>
      <c r="K42" s="33">
        <f>ROUNDDOWN(IF(J42=0,0,(1010/((71.02/J42)^1.1765))-10),0)</f>
        <v>179</v>
      </c>
    </row>
    <row r="43" spans="1:11" ht="15" customHeight="1" x14ac:dyDescent="0.25">
      <c r="A43" s="38" t="s">
        <v>242</v>
      </c>
      <c r="B43" s="38" t="s">
        <v>133</v>
      </c>
      <c r="C43" s="44">
        <f>E43+I43+K43+G43</f>
        <v>169</v>
      </c>
      <c r="D43" s="32">
        <v>4.43</v>
      </c>
      <c r="E43" s="33">
        <f>ROUNDDOWN(IF(D43=0,0,(1010/((18.28/D43)^1.2195))-10),0)</f>
        <v>169</v>
      </c>
      <c r="F43" s="32"/>
      <c r="G43" s="33">
        <f>ROUNDDOWN(IF(F43=0,0,(1010/((60.38/F43)^1.1765))-10),0)</f>
        <v>0</v>
      </c>
      <c r="H43" s="32"/>
      <c r="I43" s="33">
        <f>ROUNDDOWN(IF(H43=0,0,(1010/((62.58/H43)^1.0309))-10),0)</f>
        <v>0</v>
      </c>
      <c r="J43" s="32"/>
      <c r="K43" s="33">
        <f>ROUNDDOWN(IF(J43=0,0,(1010/((71.02/J43)^1.1765))-10),0)</f>
        <v>0</v>
      </c>
    </row>
    <row r="44" spans="1:11" ht="15" customHeight="1" x14ac:dyDescent="0.25">
      <c r="A44" s="38" t="s">
        <v>243</v>
      </c>
      <c r="B44" s="38" t="s">
        <v>133</v>
      </c>
      <c r="C44" s="44">
        <f>E44+I44+K44+G44</f>
        <v>166</v>
      </c>
      <c r="D44" s="32">
        <v>4.37</v>
      </c>
      <c r="E44" s="33">
        <f>ROUNDDOWN(IF(D44=0,0,(1010/((18.28/D44)^1.2195))-10),0)</f>
        <v>166</v>
      </c>
      <c r="F44" s="32"/>
      <c r="G44" s="33">
        <f>ROUNDDOWN(IF(F44=0,0,(1010/((60.38/F44)^1.1765))-10),0)</f>
        <v>0</v>
      </c>
      <c r="H44" s="32"/>
      <c r="I44" s="33">
        <f>ROUNDDOWN(IF(H44=0,0,(1010/((62.58/H44)^1.0309))-10),0)</f>
        <v>0</v>
      </c>
      <c r="J44" s="32"/>
      <c r="K44" s="33">
        <f>ROUNDDOWN(IF(J44=0,0,(1010/((71.02/J44)^1.1765))-10),0)</f>
        <v>0</v>
      </c>
    </row>
    <row r="45" spans="1:11" ht="15" customHeight="1" x14ac:dyDescent="0.25">
      <c r="A45" s="38" t="s">
        <v>306</v>
      </c>
      <c r="B45" s="38" t="s">
        <v>12</v>
      </c>
      <c r="C45" s="44">
        <f>E45+I45+K45+G45</f>
        <v>95</v>
      </c>
      <c r="D45" s="32"/>
      <c r="E45" s="33">
        <f>ROUNDDOWN(IF(D45=0,0,(1010/((18.28/D45)^1.2195))-10),0)</f>
        <v>0</v>
      </c>
      <c r="F45" s="32">
        <v>8.86</v>
      </c>
      <c r="G45" s="33">
        <f>ROUNDDOWN(IF(F45=0,0,(1010/((60.38/F45)^1.1765))-10),0)</f>
        <v>95</v>
      </c>
      <c r="H45" s="32"/>
      <c r="I45" s="33">
        <f>ROUNDDOWN(IF(H45=0,0,(1010/((62.58/H45)^1.0309))-10),0)</f>
        <v>0</v>
      </c>
      <c r="J45" s="32"/>
      <c r="K45" s="33">
        <f>ROUNDDOWN(IF(J45=0,0,(1010/((71.02/J45)^1.1765))-10),0)</f>
        <v>0</v>
      </c>
    </row>
    <row r="46" spans="1:11" ht="15" customHeight="1" x14ac:dyDescent="0.25">
      <c r="A46" s="38" t="s">
        <v>296</v>
      </c>
      <c r="B46" s="38" t="s">
        <v>7</v>
      </c>
      <c r="C46" s="44">
        <f>E46+I46+K46+G46</f>
        <v>84</v>
      </c>
      <c r="D46" s="32"/>
      <c r="E46" s="33">
        <f>ROUNDDOWN(IF(D46=0,0,(1010/((18.28/D46)^1.2195))-10),0)</f>
        <v>0</v>
      </c>
      <c r="F46" s="32"/>
      <c r="G46" s="33">
        <f>ROUNDDOWN(IF(F46=0,0,(1010/((60.38/F46)^1.1765))-10),0)</f>
        <v>0</v>
      </c>
      <c r="H46" s="32"/>
      <c r="I46" s="33">
        <f>ROUNDDOWN(IF(H46=0,0,(1010/((62.58/H46)^1.0309))-10),0)</f>
        <v>0</v>
      </c>
      <c r="J46" s="32">
        <v>9.49</v>
      </c>
      <c r="K46" s="33">
        <f>ROUNDDOWN(IF(J46=0,0,(1010/((71.02/J46)^1.1765))-10),0)</f>
        <v>84</v>
      </c>
    </row>
    <row r="47" spans="1:11" ht="15" customHeight="1" x14ac:dyDescent="0.25">
      <c r="A47" s="38" t="s">
        <v>321</v>
      </c>
      <c r="B47" s="38" t="s">
        <v>195</v>
      </c>
      <c r="C47" s="44">
        <f>E47+I47+K47+G47</f>
        <v>79</v>
      </c>
      <c r="D47" s="32"/>
      <c r="E47" s="33">
        <f>ROUNDDOWN(IF(D47=0,0,(1010/((18.28/D47)^1.2195))-10),0)</f>
        <v>0</v>
      </c>
      <c r="F47" s="32"/>
      <c r="G47" s="33">
        <f>ROUNDDOWN(IF(F47=0,0,(1010/((60.38/F47)^1.1765))-10),0)</f>
        <v>0</v>
      </c>
      <c r="H47" s="32"/>
      <c r="I47" s="33">
        <f>ROUNDDOWN(IF(H47=0,0,(1010/((62.58/H47)^1.0309))-10),0)</f>
        <v>0</v>
      </c>
      <c r="J47" s="32">
        <v>9.07</v>
      </c>
      <c r="K47" s="33">
        <f>ROUNDDOWN(IF(J47=0,0,(1010/((71.02/J47)^1.1765))-10),0)</f>
        <v>79</v>
      </c>
    </row>
    <row r="48" spans="1:11" ht="15" customHeight="1" x14ac:dyDescent="0.25">
      <c r="A48" s="38" t="s">
        <v>320</v>
      </c>
      <c r="B48" s="38" t="s">
        <v>7</v>
      </c>
      <c r="C48" s="44">
        <f>E48+I48+K48+G48</f>
        <v>71</v>
      </c>
      <c r="D48" s="32"/>
      <c r="E48" s="33">
        <f>ROUNDDOWN(IF(D48=0,0,(1010/((18.28/D48)^1.2195))-10),0)</f>
        <v>0</v>
      </c>
      <c r="F48" s="32"/>
      <c r="G48" s="33">
        <f>ROUNDDOWN(IF(F48=0,0,(1010/((60.38/F48)^1.1765))-10),0)</f>
        <v>0</v>
      </c>
      <c r="H48" s="32"/>
      <c r="I48" s="33">
        <f>ROUNDDOWN(IF(H48=0,0,(1010/((62.58/H48)^1.0309))-10),0)</f>
        <v>0</v>
      </c>
      <c r="J48" s="32">
        <v>8.3800000000000008</v>
      </c>
      <c r="K48" s="33">
        <f>ROUNDDOWN(IF(J48=0,0,(1010/((71.02/J48)^1.1765))-10),0)</f>
        <v>71</v>
      </c>
    </row>
    <row r="49" spans="1:11" ht="15" customHeight="1" x14ac:dyDescent="0.25">
      <c r="A49" s="34" t="s">
        <v>269</v>
      </c>
      <c r="B49" s="34" t="s">
        <v>14</v>
      </c>
      <c r="C49" s="41">
        <f>E49+I49+K49+G49</f>
        <v>56</v>
      </c>
      <c r="D49" s="42"/>
      <c r="E49" s="43">
        <f>ROUNDDOWN(IF(D49=0,0,(1010/((18.28/D49)^1.2195))-10),0)</f>
        <v>0</v>
      </c>
      <c r="F49" s="42"/>
      <c r="G49" s="43">
        <f>ROUNDDOWN(IF(F49=0,0,(1010/((60.38/F49)^1.1765))-10),0)</f>
        <v>0</v>
      </c>
      <c r="H49" s="42"/>
      <c r="I49" s="43">
        <f>ROUNDDOWN(IF(H49=0,0,(1010/((62.58/H49)^1.0309))-10),0)</f>
        <v>0</v>
      </c>
      <c r="J49" s="42">
        <v>7</v>
      </c>
      <c r="K49" s="43">
        <f>ROUNDDOWN(IF(J49=0,0,(1010/((71.02/J49)^1.1765))-10),0)</f>
        <v>56</v>
      </c>
    </row>
    <row r="50" spans="1:11" s="7" customFormat="1" ht="15" customHeight="1" x14ac:dyDescent="0.25"/>
    <row r="51" spans="1:11" s="7" customFormat="1" ht="15" customHeight="1" x14ac:dyDescent="0.25"/>
    <row r="52" spans="1:11" s="7" customFormat="1" ht="15" customHeight="1" x14ac:dyDescent="0.25"/>
    <row r="53" spans="1:11" s="7" customFormat="1" ht="15" customHeight="1" x14ac:dyDescent="0.25"/>
    <row r="54" spans="1:11" s="7" customFormat="1" ht="15" customHeight="1" x14ac:dyDescent="0.25"/>
    <row r="55" spans="1:11" s="7" customFormat="1" ht="15" customHeight="1" x14ac:dyDescent="0.25"/>
    <row r="56" spans="1:11" s="7" customFormat="1" ht="15" customHeight="1" x14ac:dyDescent="0.25"/>
    <row r="57" spans="1:11" s="7" customFormat="1" ht="15" customHeight="1" x14ac:dyDescent="0.25"/>
    <row r="58" spans="1:11" s="7" customFormat="1" ht="15" customHeight="1" x14ac:dyDescent="0.25"/>
    <row r="59" spans="1:11" s="7" customFormat="1" ht="15" customHeight="1" x14ac:dyDescent="0.25"/>
    <row r="60" spans="1:11" s="7" customFormat="1" ht="15" customHeight="1" x14ac:dyDescent="0.25"/>
    <row r="61" spans="1:11" s="7" customFormat="1" ht="15" customHeight="1" x14ac:dyDescent="0.25"/>
    <row r="62" spans="1:11" s="7" customFormat="1" ht="15" customHeight="1" x14ac:dyDescent="0.25"/>
    <row r="63" spans="1:11" s="7" customFormat="1" ht="15" customHeight="1" x14ac:dyDescent="0.25"/>
    <row r="64" spans="1:11" s="7" customFormat="1" ht="15" customHeight="1" x14ac:dyDescent="0.25"/>
    <row r="65" s="7" customFormat="1" ht="15" customHeight="1" x14ac:dyDescent="0.25"/>
    <row r="66" s="7" customFormat="1" ht="15" customHeight="1" x14ac:dyDescent="0.25"/>
    <row r="67" s="7" customFormat="1" ht="15" customHeight="1" x14ac:dyDescent="0.25"/>
    <row r="68" s="7" customFormat="1" ht="15" customHeight="1" x14ac:dyDescent="0.25"/>
    <row r="69" s="7" customFormat="1" ht="15" customHeight="1" x14ac:dyDescent="0.25"/>
    <row r="70" s="7" customFormat="1" ht="15" customHeight="1" x14ac:dyDescent="0.25"/>
    <row r="71" s="7" customFormat="1" ht="15" customHeight="1" x14ac:dyDescent="0.25"/>
    <row r="72" s="7" customFormat="1" ht="15" customHeight="1" x14ac:dyDescent="0.25"/>
    <row r="73" s="7" customFormat="1" ht="15" customHeight="1" x14ac:dyDescent="0.25"/>
    <row r="74" s="7" customFormat="1" ht="15" customHeight="1" x14ac:dyDescent="0.25"/>
    <row r="75" s="7" customFormat="1" ht="15" customHeight="1" x14ac:dyDescent="0.25"/>
    <row r="76" s="7" customFormat="1" ht="15" customHeight="1" x14ac:dyDescent="0.25"/>
    <row r="77" s="7" customFormat="1" ht="15" customHeight="1" x14ac:dyDescent="0.25"/>
    <row r="78" s="7" customFormat="1" ht="15" customHeight="1" x14ac:dyDescent="0.25"/>
    <row r="79" s="7" customFormat="1" ht="15" customHeight="1" x14ac:dyDescent="0.25"/>
    <row r="80" s="7" customFormat="1" ht="15" customHeight="1" x14ac:dyDescent="0.25"/>
    <row r="81" s="7" customFormat="1" ht="15" customHeight="1" x14ac:dyDescent="0.25"/>
    <row r="82" s="7" customFormat="1" ht="15" customHeight="1" x14ac:dyDescent="0.25"/>
    <row r="83" s="7" customFormat="1" ht="15" customHeight="1" x14ac:dyDescent="0.25"/>
    <row r="84" s="7" customFormat="1" ht="15" customHeight="1" x14ac:dyDescent="0.25"/>
    <row r="85" s="7" customFormat="1" ht="15" customHeight="1" x14ac:dyDescent="0.25"/>
    <row r="86" s="7" customFormat="1" ht="15" customHeight="1" x14ac:dyDescent="0.25"/>
    <row r="87" s="7" customFormat="1" ht="15" customHeight="1" x14ac:dyDescent="0.25"/>
    <row r="88" s="7" customFormat="1" ht="15" customHeight="1" x14ac:dyDescent="0.25"/>
    <row r="89" s="7" customFormat="1" ht="15" customHeight="1" x14ac:dyDescent="0.25"/>
    <row r="90" s="7" customFormat="1" ht="15" customHeight="1" x14ac:dyDescent="0.25"/>
    <row r="91" s="7" customFormat="1" ht="15" customHeight="1" x14ac:dyDescent="0.25"/>
    <row r="92" s="7" customFormat="1" ht="15" customHeight="1" x14ac:dyDescent="0.25"/>
    <row r="93" s="7" customFormat="1" ht="15" customHeight="1" x14ac:dyDescent="0.25"/>
    <row r="94" s="7" customFormat="1" ht="15" customHeight="1" x14ac:dyDescent="0.25"/>
    <row r="95" s="7" customFormat="1" ht="15" customHeight="1" x14ac:dyDescent="0.25"/>
    <row r="96" s="7" customFormat="1" ht="15" customHeight="1" x14ac:dyDescent="0.25"/>
    <row r="97" s="7" customFormat="1" ht="15" customHeight="1" x14ac:dyDescent="0.25"/>
    <row r="98" s="7" customFormat="1" ht="15" customHeight="1" x14ac:dyDescent="0.25"/>
    <row r="99" s="7" customFormat="1" ht="15" customHeight="1" x14ac:dyDescent="0.25"/>
    <row r="100" s="7" customFormat="1" ht="15" customHeight="1" x14ac:dyDescent="0.25"/>
    <row r="101" s="7" customFormat="1" ht="15" customHeight="1" x14ac:dyDescent="0.25"/>
    <row r="102" s="7" customFormat="1" ht="15" customHeight="1" x14ac:dyDescent="0.25"/>
    <row r="103" s="7" customFormat="1" ht="15" customHeight="1" x14ac:dyDescent="0.25"/>
    <row r="104" s="7" customFormat="1" ht="15" customHeight="1" x14ac:dyDescent="0.25"/>
    <row r="105" s="7" customFormat="1" ht="15" customHeight="1" x14ac:dyDescent="0.25"/>
    <row r="106" s="7" customFormat="1" ht="15" customHeight="1" x14ac:dyDescent="0.25"/>
    <row r="107" s="7" customFormat="1" ht="15" customHeight="1" x14ac:dyDescent="0.25"/>
    <row r="108" s="7" customFormat="1" ht="15" customHeight="1" x14ac:dyDescent="0.25"/>
    <row r="109" s="7" customFormat="1" ht="15" customHeight="1" x14ac:dyDescent="0.25"/>
    <row r="110" s="7" customFormat="1" ht="15" customHeight="1" x14ac:dyDescent="0.25"/>
    <row r="111" s="7" customFormat="1" ht="15" customHeight="1" x14ac:dyDescent="0.25"/>
    <row r="112" s="7" customFormat="1" ht="15" customHeight="1" x14ac:dyDescent="0.25"/>
    <row r="113" s="7" customFormat="1" ht="15" customHeight="1" x14ac:dyDescent="0.25"/>
    <row r="114" s="7" customFormat="1" ht="15" customHeight="1" x14ac:dyDescent="0.25"/>
    <row r="115" s="7" customFormat="1" ht="15" customHeight="1" x14ac:dyDescent="0.25"/>
    <row r="116" s="7" customFormat="1" ht="15" customHeight="1" x14ac:dyDescent="0.25"/>
    <row r="117" s="7" customFormat="1" ht="15" customHeight="1" x14ac:dyDescent="0.25"/>
    <row r="118" s="7" customFormat="1" ht="15" customHeight="1" x14ac:dyDescent="0.25"/>
    <row r="119" s="7" customFormat="1" ht="15" customHeight="1" x14ac:dyDescent="0.25"/>
    <row r="120" s="7" customFormat="1" ht="15" customHeight="1" x14ac:dyDescent="0.25"/>
    <row r="121" s="7" customFormat="1" ht="15" customHeight="1" x14ac:dyDescent="0.25"/>
    <row r="122" s="7" customFormat="1" ht="15" customHeight="1" x14ac:dyDescent="0.25"/>
    <row r="123" s="7" customFormat="1" ht="15" customHeight="1" x14ac:dyDescent="0.25"/>
    <row r="124" s="7" customFormat="1" ht="15" customHeight="1" x14ac:dyDescent="0.25"/>
    <row r="125" s="7" customFormat="1" ht="15" customHeight="1" x14ac:dyDescent="0.25"/>
    <row r="126" s="7" customFormat="1" ht="15" customHeight="1" x14ac:dyDescent="0.25"/>
    <row r="127" s="7" customFormat="1" ht="15" customHeight="1" x14ac:dyDescent="0.25"/>
    <row r="128" s="7" customFormat="1" ht="15" customHeight="1" x14ac:dyDescent="0.25"/>
    <row r="129" s="7" customFormat="1" ht="15" customHeight="1" x14ac:dyDescent="0.25"/>
    <row r="130" s="7" customFormat="1" ht="15" customHeight="1" x14ac:dyDescent="0.25"/>
    <row r="131" s="7" customFormat="1" ht="15" customHeight="1" x14ac:dyDescent="0.25"/>
    <row r="132" s="7" customFormat="1" ht="15" customHeight="1" x14ac:dyDescent="0.25"/>
    <row r="133" s="7" customFormat="1" ht="15" customHeight="1" x14ac:dyDescent="0.25"/>
    <row r="134" s="7" customFormat="1" ht="15" customHeight="1" x14ac:dyDescent="0.25"/>
    <row r="135" s="7" customFormat="1" ht="15" customHeight="1" x14ac:dyDescent="0.25"/>
    <row r="136" s="7" customFormat="1" ht="15" customHeight="1" x14ac:dyDescent="0.25"/>
    <row r="137" s="7" customFormat="1" ht="15" customHeight="1" x14ac:dyDescent="0.25"/>
    <row r="138" s="7" customFormat="1" ht="15" customHeight="1" x14ac:dyDescent="0.25"/>
    <row r="139" s="7" customFormat="1" ht="15" customHeight="1" x14ac:dyDescent="0.25"/>
    <row r="140" s="7" customFormat="1" ht="15" customHeight="1" x14ac:dyDescent="0.25"/>
    <row r="141" s="7" customFormat="1" ht="15" customHeight="1" x14ac:dyDescent="0.25"/>
    <row r="142" s="7" customFormat="1" ht="15" customHeight="1" x14ac:dyDescent="0.25"/>
    <row r="143" s="7" customFormat="1" ht="15" customHeight="1" x14ac:dyDescent="0.25"/>
    <row r="144" s="7" customFormat="1" ht="15" customHeight="1" x14ac:dyDescent="0.25"/>
    <row r="145" s="7" customFormat="1" ht="15" customHeight="1" x14ac:dyDescent="0.25"/>
    <row r="146" s="7" customFormat="1" ht="15" customHeight="1" x14ac:dyDescent="0.25"/>
    <row r="147" s="7" customFormat="1" ht="15" customHeight="1" x14ac:dyDescent="0.25"/>
    <row r="148" s="7" customFormat="1" ht="15" customHeight="1" x14ac:dyDescent="0.25"/>
    <row r="149" s="7" customFormat="1" ht="15" customHeight="1" x14ac:dyDescent="0.25"/>
    <row r="150" s="7" customFormat="1" ht="15" customHeight="1" x14ac:dyDescent="0.25"/>
    <row r="151" s="7" customFormat="1" ht="15" customHeight="1" x14ac:dyDescent="0.25"/>
    <row r="152" s="7" customFormat="1" ht="15" customHeight="1" x14ac:dyDescent="0.25"/>
    <row r="153" s="7" customFormat="1" ht="15" customHeight="1" x14ac:dyDescent="0.25"/>
    <row r="154" s="7" customFormat="1" ht="15" customHeight="1" x14ac:dyDescent="0.25"/>
    <row r="155" s="7" customFormat="1" ht="15" customHeight="1" x14ac:dyDescent="0.25"/>
    <row r="156" s="7" customFormat="1" ht="15" customHeight="1" x14ac:dyDescent="0.25"/>
    <row r="157" s="7" customFormat="1" ht="15" customHeight="1" x14ac:dyDescent="0.25"/>
    <row r="158" s="7" customFormat="1" ht="15" customHeight="1" x14ac:dyDescent="0.25"/>
    <row r="159" s="7" customFormat="1" ht="15" customHeight="1" x14ac:dyDescent="0.25"/>
    <row r="160" s="7" customFormat="1" ht="15" customHeight="1" x14ac:dyDescent="0.25"/>
    <row r="161" s="7" customFormat="1" ht="15" customHeight="1" x14ac:dyDescent="0.25"/>
    <row r="162" s="7" customFormat="1" ht="15" customHeight="1" x14ac:dyDescent="0.25"/>
    <row r="163" s="7" customFormat="1" ht="15" customHeight="1" x14ac:dyDescent="0.25"/>
    <row r="164" s="7" customFormat="1" ht="15" customHeight="1" x14ac:dyDescent="0.25"/>
    <row r="165" s="7" customFormat="1" ht="15" customHeight="1" x14ac:dyDescent="0.25"/>
    <row r="166" s="7" customFormat="1" ht="15" customHeight="1" x14ac:dyDescent="0.25"/>
    <row r="167" s="7" customFormat="1" ht="15" customHeight="1" x14ac:dyDescent="0.25"/>
    <row r="168" s="7" customFormat="1" ht="15" customHeight="1" x14ac:dyDescent="0.25"/>
    <row r="169" s="7" customFormat="1" ht="15" customHeight="1" x14ac:dyDescent="0.25"/>
    <row r="170" s="7" customFormat="1" ht="15" customHeight="1" x14ac:dyDescent="0.25"/>
    <row r="171" s="7" customFormat="1" ht="15" customHeight="1" x14ac:dyDescent="0.25"/>
    <row r="172" s="7" customFormat="1" ht="15" customHeight="1" x14ac:dyDescent="0.25"/>
    <row r="173" s="7" customFormat="1" ht="15" customHeight="1" x14ac:dyDescent="0.25"/>
    <row r="174" s="7" customFormat="1" ht="15" customHeight="1" x14ac:dyDescent="0.25"/>
    <row r="175" s="7" customFormat="1" ht="15" customHeight="1" x14ac:dyDescent="0.25"/>
    <row r="176" s="7" customFormat="1" ht="15" customHeight="1" x14ac:dyDescent="0.25"/>
    <row r="177" s="7" customFormat="1" ht="15" customHeight="1" x14ac:dyDescent="0.25"/>
    <row r="178" s="7" customFormat="1" ht="15" customHeight="1" x14ac:dyDescent="0.25"/>
    <row r="179" s="7" customFormat="1" ht="15" customHeight="1" x14ac:dyDescent="0.25"/>
    <row r="180" s="7" customFormat="1" ht="15" customHeight="1" x14ac:dyDescent="0.25"/>
    <row r="181" s="7" customFormat="1" ht="15" customHeight="1" x14ac:dyDescent="0.25"/>
    <row r="182" s="7" customFormat="1" ht="15" customHeight="1" x14ac:dyDescent="0.25"/>
    <row r="183" s="7" customFormat="1" ht="15" customHeight="1" x14ac:dyDescent="0.25"/>
    <row r="184" s="7" customFormat="1" ht="15" customHeight="1" x14ac:dyDescent="0.25"/>
    <row r="185" s="7" customFormat="1" ht="15" customHeight="1" x14ac:dyDescent="0.25"/>
    <row r="186" s="7" customFormat="1" ht="15" customHeight="1" x14ac:dyDescent="0.25"/>
    <row r="187" s="7" customFormat="1" ht="15" customHeight="1" x14ac:dyDescent="0.25"/>
    <row r="188" s="7" customFormat="1" ht="15" customHeight="1" x14ac:dyDescent="0.25"/>
    <row r="189" s="7" customFormat="1" ht="15" customHeight="1" x14ac:dyDescent="0.25"/>
    <row r="190" s="7" customFormat="1" ht="15" customHeight="1" x14ac:dyDescent="0.25"/>
    <row r="191" s="7" customFormat="1" ht="15" customHeight="1" x14ac:dyDescent="0.25"/>
    <row r="192" s="7" customFormat="1" ht="15" customHeight="1" x14ac:dyDescent="0.25"/>
    <row r="193" s="7" customFormat="1" ht="15" customHeight="1" x14ac:dyDescent="0.25"/>
    <row r="194" s="7" customFormat="1" ht="15" customHeight="1" x14ac:dyDescent="0.25"/>
    <row r="195" s="7" customFormat="1" ht="15" customHeight="1" x14ac:dyDescent="0.25"/>
    <row r="196" s="7" customFormat="1" ht="15" customHeight="1" x14ac:dyDescent="0.25"/>
    <row r="197" s="7" customFormat="1" ht="15" customHeight="1" x14ac:dyDescent="0.25"/>
    <row r="198" s="7" customFormat="1" ht="15" customHeight="1" x14ac:dyDescent="0.25"/>
    <row r="199" s="7" customFormat="1" ht="15" customHeight="1" x14ac:dyDescent="0.25"/>
    <row r="200" s="7" customFormat="1" ht="15" customHeight="1" x14ac:dyDescent="0.25"/>
    <row r="201" s="7" customFormat="1" ht="15" customHeight="1" x14ac:dyDescent="0.25"/>
    <row r="202" s="7" customFormat="1" ht="15" customHeight="1" x14ac:dyDescent="0.25"/>
    <row r="203" s="7" customFormat="1" ht="15" customHeight="1" x14ac:dyDescent="0.25"/>
    <row r="204" s="7" customFormat="1" ht="15" customHeight="1" x14ac:dyDescent="0.25"/>
    <row r="205" s="7" customFormat="1" ht="15" customHeight="1" x14ac:dyDescent="0.25"/>
    <row r="206" s="7" customFormat="1" ht="15" customHeight="1" x14ac:dyDescent="0.25"/>
    <row r="207" s="7" customFormat="1" ht="15" customHeight="1" x14ac:dyDescent="0.25"/>
    <row r="208" s="7" customFormat="1" ht="15" customHeight="1" x14ac:dyDescent="0.25"/>
    <row r="209" s="7" customFormat="1" ht="15" customHeight="1" x14ac:dyDescent="0.25"/>
    <row r="210" s="7" customFormat="1" ht="15" customHeight="1" x14ac:dyDescent="0.25"/>
    <row r="211" s="7" customFormat="1" ht="15" customHeight="1" x14ac:dyDescent="0.25"/>
    <row r="212" s="7" customFormat="1" ht="15" customHeight="1" x14ac:dyDescent="0.25"/>
    <row r="213" s="7" customFormat="1" ht="15" customHeight="1" x14ac:dyDescent="0.25"/>
    <row r="214" s="7" customFormat="1" ht="15" customHeight="1" x14ac:dyDescent="0.25"/>
    <row r="215" s="7" customFormat="1" ht="15" customHeight="1" x14ac:dyDescent="0.25"/>
    <row r="216" s="7" customFormat="1" ht="15" customHeight="1" x14ac:dyDescent="0.25"/>
    <row r="217" s="7" customFormat="1" ht="15" customHeight="1" x14ac:dyDescent="0.25"/>
    <row r="218" s="7" customFormat="1" ht="15" customHeight="1" x14ac:dyDescent="0.25"/>
    <row r="219" s="7" customFormat="1" ht="15" customHeight="1" x14ac:dyDescent="0.25"/>
    <row r="220" s="7" customFormat="1" ht="15" customHeight="1" x14ac:dyDescent="0.25"/>
    <row r="221" s="7" customFormat="1" ht="15" customHeight="1" x14ac:dyDescent="0.25"/>
    <row r="222" s="7" customFormat="1" ht="15" customHeight="1" x14ac:dyDescent="0.25"/>
    <row r="223" s="7" customFormat="1" ht="15" customHeight="1" x14ac:dyDescent="0.25"/>
    <row r="224" s="7" customFormat="1" ht="15" customHeight="1" x14ac:dyDescent="0.25"/>
    <row r="225" s="7" customFormat="1" ht="15" customHeight="1" x14ac:dyDescent="0.25"/>
    <row r="226" s="7" customFormat="1" ht="15" customHeight="1" x14ac:dyDescent="0.25"/>
    <row r="227" s="7" customFormat="1" ht="15" customHeight="1" x14ac:dyDescent="0.25"/>
    <row r="228" s="7" customFormat="1" ht="15" customHeight="1" x14ac:dyDescent="0.25"/>
    <row r="229" s="7" customFormat="1" ht="15" customHeight="1" x14ac:dyDescent="0.25"/>
    <row r="230" s="7" customFormat="1" ht="15" customHeight="1" x14ac:dyDescent="0.25"/>
    <row r="231" s="7" customFormat="1" ht="15" customHeight="1" x14ac:dyDescent="0.25"/>
    <row r="232" s="7" customFormat="1" ht="15" customHeight="1" x14ac:dyDescent="0.25"/>
    <row r="233" s="7" customFormat="1" ht="15" customHeight="1" x14ac:dyDescent="0.25"/>
    <row r="234" s="7" customFormat="1" ht="15" customHeight="1" x14ac:dyDescent="0.25"/>
    <row r="235" s="7" customFormat="1" ht="15" customHeight="1" x14ac:dyDescent="0.25"/>
    <row r="236" s="7" customFormat="1" ht="15" customHeight="1" x14ac:dyDescent="0.25"/>
    <row r="237" s="7" customFormat="1" ht="15" customHeight="1" x14ac:dyDescent="0.25"/>
    <row r="238" s="7" customFormat="1" ht="15" customHeight="1" x14ac:dyDescent="0.25"/>
    <row r="239" s="7" customFormat="1" ht="15" customHeight="1" x14ac:dyDescent="0.25"/>
    <row r="240" s="7" customFormat="1" ht="15" customHeight="1" x14ac:dyDescent="0.25"/>
    <row r="241" s="7" customFormat="1" ht="15" customHeight="1" x14ac:dyDescent="0.25"/>
    <row r="242" s="7" customFormat="1" ht="15" customHeight="1" x14ac:dyDescent="0.25"/>
    <row r="243" s="7" customFormat="1" ht="15" customHeight="1" x14ac:dyDescent="0.25"/>
    <row r="244" s="7" customFormat="1" ht="15" customHeight="1" x14ac:dyDescent="0.25"/>
    <row r="245" s="7" customFormat="1" ht="15" customHeight="1" x14ac:dyDescent="0.25"/>
    <row r="246" s="7" customFormat="1" ht="15" customHeight="1" x14ac:dyDescent="0.25"/>
    <row r="247" s="7" customFormat="1" ht="15" customHeight="1" x14ac:dyDescent="0.25"/>
    <row r="248" s="7" customFormat="1" ht="15" customHeight="1" x14ac:dyDescent="0.25"/>
    <row r="249" s="7" customFormat="1" ht="15" customHeight="1" x14ac:dyDescent="0.25"/>
    <row r="250" s="7" customFormat="1" ht="15" customHeight="1" x14ac:dyDescent="0.25"/>
    <row r="251" s="7" customFormat="1" ht="15" customHeight="1" x14ac:dyDescent="0.25"/>
    <row r="252" s="7" customFormat="1" ht="15" customHeight="1" x14ac:dyDescent="0.25"/>
    <row r="253" s="7" customFormat="1" ht="15" customHeight="1" x14ac:dyDescent="0.25"/>
    <row r="254" s="7" customFormat="1" ht="15" customHeight="1" x14ac:dyDescent="0.25"/>
    <row r="255" s="7" customFormat="1" ht="15" customHeight="1" x14ac:dyDescent="0.25"/>
    <row r="256" s="7" customFormat="1" ht="15" customHeight="1" x14ac:dyDescent="0.25"/>
    <row r="257" s="7" customFormat="1" ht="15" customHeight="1" x14ac:dyDescent="0.25"/>
    <row r="258" s="7" customFormat="1" ht="15" customHeight="1" x14ac:dyDescent="0.25"/>
    <row r="259" s="7" customFormat="1" ht="15" customHeight="1" x14ac:dyDescent="0.25"/>
    <row r="260" s="7" customFormat="1" ht="15" customHeight="1" x14ac:dyDescent="0.25"/>
    <row r="261" s="7" customFormat="1" ht="15" customHeight="1" x14ac:dyDescent="0.25"/>
    <row r="262" s="7" customFormat="1" ht="15" customHeight="1" x14ac:dyDescent="0.25"/>
    <row r="263" s="7" customFormat="1" ht="15" customHeight="1" x14ac:dyDescent="0.25"/>
    <row r="264" s="7" customFormat="1" ht="15" customHeight="1" x14ac:dyDescent="0.25"/>
    <row r="265" s="7" customFormat="1" ht="15" customHeight="1" x14ac:dyDescent="0.25"/>
    <row r="266" s="7" customFormat="1" ht="15" customHeight="1" x14ac:dyDescent="0.25"/>
    <row r="267" s="7" customFormat="1" ht="15" customHeight="1" x14ac:dyDescent="0.25"/>
    <row r="268" s="7" customFormat="1" ht="15" customHeight="1" x14ac:dyDescent="0.25"/>
    <row r="269" s="7" customFormat="1" ht="15" customHeight="1" x14ac:dyDescent="0.25"/>
    <row r="270" s="7" customFormat="1" ht="15" customHeight="1" x14ac:dyDescent="0.25"/>
    <row r="271" s="7" customFormat="1" ht="15" customHeight="1" x14ac:dyDescent="0.25"/>
    <row r="272" s="7" customFormat="1" ht="15" customHeight="1" x14ac:dyDescent="0.25"/>
    <row r="273" s="7" customFormat="1" ht="15" customHeight="1" x14ac:dyDescent="0.25"/>
    <row r="274" s="7" customFormat="1" ht="15" customHeight="1" x14ac:dyDescent="0.25"/>
    <row r="275" s="7" customFormat="1" ht="15" customHeight="1" x14ac:dyDescent="0.25"/>
    <row r="276" s="7" customFormat="1" ht="15" customHeight="1" x14ac:dyDescent="0.25"/>
    <row r="277" s="7" customFormat="1" ht="15" customHeight="1" x14ac:dyDescent="0.25"/>
    <row r="278" s="7" customFormat="1" ht="15" customHeight="1" x14ac:dyDescent="0.25"/>
    <row r="279" s="7" customFormat="1" ht="15" customHeight="1" x14ac:dyDescent="0.25"/>
    <row r="280" s="7" customFormat="1" ht="15" customHeight="1" x14ac:dyDescent="0.25"/>
    <row r="281" s="7" customFormat="1" ht="15" customHeight="1" x14ac:dyDescent="0.25"/>
    <row r="282" s="7" customFormat="1" ht="15" customHeight="1" x14ac:dyDescent="0.25"/>
    <row r="283" s="7" customFormat="1" ht="15" customHeight="1" x14ac:dyDescent="0.25"/>
    <row r="284" s="7" customFormat="1" ht="15" customHeight="1" x14ac:dyDescent="0.25"/>
    <row r="285" s="7" customFormat="1" ht="15" customHeight="1" x14ac:dyDescent="0.25"/>
    <row r="286" s="7" customFormat="1" ht="15" customHeight="1" x14ac:dyDescent="0.25"/>
    <row r="287" s="7" customFormat="1" ht="15" customHeight="1" x14ac:dyDescent="0.25"/>
    <row r="288" s="7" customFormat="1" ht="15" customHeight="1" x14ac:dyDescent="0.25"/>
    <row r="289" s="7" customFormat="1" ht="15" customHeight="1" x14ac:dyDescent="0.25"/>
    <row r="290" s="7" customFormat="1" ht="15" customHeight="1" x14ac:dyDescent="0.25"/>
    <row r="291" s="7" customFormat="1" ht="15" customHeight="1" x14ac:dyDescent="0.25"/>
    <row r="292" s="7" customFormat="1" ht="15" customHeight="1" x14ac:dyDescent="0.25"/>
    <row r="293" s="7" customFormat="1" ht="15" customHeight="1" x14ac:dyDescent="0.25"/>
    <row r="294" s="7" customFormat="1" ht="15" customHeight="1" x14ac:dyDescent="0.25"/>
    <row r="295" s="7" customFormat="1" ht="15" customHeight="1" x14ac:dyDescent="0.25"/>
    <row r="296" s="7" customFormat="1" ht="15" customHeight="1" x14ac:dyDescent="0.25"/>
    <row r="297" s="7" customFormat="1" ht="15" customHeight="1" x14ac:dyDescent="0.25"/>
    <row r="298" s="7" customFormat="1" ht="15" customHeight="1" x14ac:dyDescent="0.25"/>
    <row r="299" s="7" customFormat="1" ht="15" customHeight="1" x14ac:dyDescent="0.25"/>
    <row r="300" s="7" customFormat="1" ht="15" customHeight="1" x14ac:dyDescent="0.25"/>
    <row r="301" s="7" customFormat="1" ht="15" customHeight="1" x14ac:dyDescent="0.25"/>
    <row r="302" s="7" customFormat="1" ht="15" customHeight="1" x14ac:dyDescent="0.25"/>
    <row r="303" s="7" customFormat="1" ht="15" customHeight="1" x14ac:dyDescent="0.25"/>
    <row r="304" s="7" customFormat="1" ht="15" customHeight="1" x14ac:dyDescent="0.25"/>
    <row r="305" s="7" customFormat="1" ht="15" customHeight="1" x14ac:dyDescent="0.25"/>
    <row r="306" s="7" customFormat="1" ht="15" customHeight="1" x14ac:dyDescent="0.25"/>
    <row r="307" s="7" customFormat="1" ht="15" customHeight="1" x14ac:dyDescent="0.25"/>
    <row r="308" s="7" customFormat="1" ht="15" customHeight="1" x14ac:dyDescent="0.25"/>
    <row r="309" s="7" customFormat="1" ht="15" customHeight="1" x14ac:dyDescent="0.25"/>
    <row r="310" s="7" customFormat="1" ht="15" customHeight="1" x14ac:dyDescent="0.25"/>
    <row r="311" s="7" customFormat="1" ht="15" customHeight="1" x14ac:dyDescent="0.25"/>
    <row r="312" s="7" customFormat="1" ht="15" customHeight="1" x14ac:dyDescent="0.25"/>
    <row r="313" s="7" customFormat="1" ht="15" customHeight="1" x14ac:dyDescent="0.25"/>
    <row r="314" s="7" customFormat="1" ht="15" customHeight="1" x14ac:dyDescent="0.25"/>
    <row r="315" s="7" customFormat="1" ht="15" customHeight="1" x14ac:dyDescent="0.25"/>
    <row r="316" s="7" customFormat="1" ht="15" customHeight="1" x14ac:dyDescent="0.25"/>
    <row r="317" s="7" customFormat="1" ht="15" customHeight="1" x14ac:dyDescent="0.25"/>
    <row r="318" s="7" customFormat="1" ht="15" customHeight="1" x14ac:dyDescent="0.25"/>
    <row r="319" s="7" customFormat="1" ht="15" customHeight="1" x14ac:dyDescent="0.25"/>
    <row r="320" s="7" customFormat="1" ht="15" customHeight="1" x14ac:dyDescent="0.25"/>
    <row r="321" s="7" customFormat="1" ht="15" customHeight="1" x14ac:dyDescent="0.25"/>
    <row r="322" s="7" customFormat="1" ht="15" customHeight="1" x14ac:dyDescent="0.25"/>
    <row r="323" s="7" customFormat="1" ht="15" customHeight="1" x14ac:dyDescent="0.25"/>
    <row r="324" s="7" customFormat="1" ht="15" customHeight="1" x14ac:dyDescent="0.25"/>
    <row r="325" s="7" customFormat="1" ht="15" customHeight="1" x14ac:dyDescent="0.25"/>
    <row r="326" s="7" customFormat="1" ht="15" customHeight="1" x14ac:dyDescent="0.25"/>
    <row r="327" s="7" customFormat="1" ht="15" customHeight="1" x14ac:dyDescent="0.25"/>
    <row r="328" s="7" customFormat="1" ht="15" customHeight="1" x14ac:dyDescent="0.25"/>
    <row r="329" s="7" customFormat="1" ht="15" customHeight="1" x14ac:dyDescent="0.25"/>
    <row r="330" s="7" customFormat="1" ht="15" customHeight="1" x14ac:dyDescent="0.25"/>
    <row r="331" s="7" customFormat="1" ht="15" customHeight="1" x14ac:dyDescent="0.25"/>
    <row r="332" s="7" customFormat="1" ht="15" customHeight="1" x14ac:dyDescent="0.25"/>
    <row r="333" s="7" customFormat="1" ht="15" customHeight="1" x14ac:dyDescent="0.25"/>
    <row r="334" s="7" customFormat="1" ht="15" customHeight="1" x14ac:dyDescent="0.25"/>
    <row r="335" s="7" customFormat="1" ht="15" customHeight="1" x14ac:dyDescent="0.25"/>
    <row r="336" s="7" customFormat="1" ht="15" customHeight="1" x14ac:dyDescent="0.25"/>
    <row r="337" s="7" customFormat="1" ht="15" customHeight="1" x14ac:dyDescent="0.25"/>
    <row r="338" s="7" customFormat="1" ht="15" customHeight="1" x14ac:dyDescent="0.25"/>
    <row r="339" s="7" customFormat="1" ht="15" customHeight="1" x14ac:dyDescent="0.25"/>
    <row r="340" s="7" customFormat="1" ht="15" customHeight="1" x14ac:dyDescent="0.25"/>
    <row r="341" s="7" customFormat="1" ht="15" customHeight="1" x14ac:dyDescent="0.25"/>
    <row r="342" s="7" customFormat="1" ht="15" customHeight="1" x14ac:dyDescent="0.25"/>
    <row r="343" s="7" customFormat="1" ht="15" customHeight="1" x14ac:dyDescent="0.25"/>
    <row r="344" s="7" customFormat="1" ht="15" customHeight="1" x14ac:dyDescent="0.25"/>
    <row r="345" s="7" customFormat="1" ht="15" customHeight="1" x14ac:dyDescent="0.25"/>
    <row r="346" s="7" customFormat="1" ht="15" customHeight="1" x14ac:dyDescent="0.25"/>
    <row r="347" s="7" customFormat="1" ht="15" customHeight="1" x14ac:dyDescent="0.25"/>
    <row r="348" s="7" customFormat="1" ht="15" customHeight="1" x14ac:dyDescent="0.25"/>
    <row r="349" s="7" customFormat="1" ht="15" customHeight="1" x14ac:dyDescent="0.25"/>
    <row r="350" s="7" customFormat="1" ht="15" customHeight="1" x14ac:dyDescent="0.25"/>
    <row r="351" s="7" customFormat="1" ht="15" customHeight="1" x14ac:dyDescent="0.25"/>
    <row r="352" s="7" customFormat="1" ht="15" customHeight="1" x14ac:dyDescent="0.25"/>
    <row r="353" s="7" customFormat="1" ht="15" customHeight="1" x14ac:dyDescent="0.25"/>
    <row r="354" s="7" customFormat="1" ht="15" customHeight="1" x14ac:dyDescent="0.25"/>
    <row r="355" s="7" customFormat="1" ht="15" customHeight="1" x14ac:dyDescent="0.25"/>
    <row r="356" s="7" customFormat="1" ht="15" customHeight="1" x14ac:dyDescent="0.25"/>
    <row r="357" s="7" customFormat="1" ht="15" customHeight="1" x14ac:dyDescent="0.25"/>
    <row r="358" s="7" customFormat="1" ht="15" customHeight="1" x14ac:dyDescent="0.25"/>
    <row r="359" s="7" customFormat="1" ht="15" customHeight="1" x14ac:dyDescent="0.25"/>
    <row r="360" s="7" customFormat="1" ht="15" customHeight="1" x14ac:dyDescent="0.25"/>
    <row r="361" s="7" customFormat="1" ht="15" customHeight="1" x14ac:dyDescent="0.25"/>
    <row r="362" s="7" customFormat="1" ht="15" customHeight="1" x14ac:dyDescent="0.25"/>
    <row r="363" s="7" customFormat="1" ht="15" customHeight="1" x14ac:dyDescent="0.25"/>
    <row r="364" s="7" customFormat="1" ht="15" customHeight="1" x14ac:dyDescent="0.25"/>
    <row r="365" s="7" customFormat="1" ht="15" customHeight="1" x14ac:dyDescent="0.25"/>
    <row r="366" s="7" customFormat="1" ht="15" customHeight="1" x14ac:dyDescent="0.25"/>
    <row r="367" s="7" customFormat="1" ht="15" customHeight="1" x14ac:dyDescent="0.25"/>
    <row r="368" s="7" customFormat="1" ht="15" customHeight="1" x14ac:dyDescent="0.25"/>
    <row r="369" s="7" customFormat="1" ht="15" customHeight="1" x14ac:dyDescent="0.25"/>
    <row r="370" s="7" customFormat="1" ht="15" customHeight="1" x14ac:dyDescent="0.25"/>
    <row r="371" s="7" customFormat="1" ht="15" customHeight="1" x14ac:dyDescent="0.25"/>
    <row r="372" s="7" customFormat="1" ht="15" customHeight="1" x14ac:dyDescent="0.25"/>
    <row r="373" s="7" customFormat="1" ht="15" customHeight="1" x14ac:dyDescent="0.25"/>
    <row r="374" s="7" customFormat="1" ht="15" customHeight="1" x14ac:dyDescent="0.25"/>
    <row r="375" s="7" customFormat="1" ht="15" customHeight="1" x14ac:dyDescent="0.25"/>
    <row r="376" s="7" customFormat="1" ht="15" customHeight="1" x14ac:dyDescent="0.25"/>
    <row r="377" s="7" customFormat="1" ht="15" customHeight="1" x14ac:dyDescent="0.25"/>
    <row r="378" s="7" customFormat="1" ht="15" customHeight="1" x14ac:dyDescent="0.25"/>
    <row r="379" s="7" customFormat="1" ht="15" customHeight="1" x14ac:dyDescent="0.25"/>
    <row r="380" s="7" customFormat="1" ht="15" customHeight="1" x14ac:dyDescent="0.25"/>
    <row r="381" s="7" customFormat="1" ht="15" customHeight="1" x14ac:dyDescent="0.25"/>
    <row r="382" s="7" customFormat="1" ht="15" customHeight="1" x14ac:dyDescent="0.25"/>
    <row r="383" s="7" customFormat="1" ht="15" customHeight="1" x14ac:dyDescent="0.25"/>
    <row r="384" s="7" customFormat="1" ht="15" customHeight="1" x14ac:dyDescent="0.25"/>
    <row r="385" s="7" customFormat="1" ht="15" customHeight="1" x14ac:dyDescent="0.25"/>
    <row r="386" s="7" customFormat="1" ht="15" customHeight="1" x14ac:dyDescent="0.25"/>
    <row r="387" s="7" customFormat="1" ht="15" customHeight="1" x14ac:dyDescent="0.25"/>
    <row r="388" s="7" customFormat="1" ht="15" customHeight="1" x14ac:dyDescent="0.25"/>
    <row r="389" s="7" customFormat="1" ht="15" customHeight="1" x14ac:dyDescent="0.25"/>
    <row r="390" s="7" customFormat="1" ht="15" customHeight="1" x14ac:dyDescent="0.25"/>
    <row r="391" s="7" customFormat="1" ht="15" customHeight="1" x14ac:dyDescent="0.25"/>
    <row r="392" s="7" customFormat="1" ht="15" customHeight="1" x14ac:dyDescent="0.25"/>
    <row r="393" s="7" customFormat="1" ht="15" customHeight="1" x14ac:dyDescent="0.25"/>
    <row r="394" s="7" customFormat="1" ht="15" customHeight="1" x14ac:dyDescent="0.25"/>
    <row r="395" s="7" customFormat="1" ht="15" customHeight="1" x14ac:dyDescent="0.25"/>
    <row r="396" s="7" customFormat="1" ht="15" customHeight="1" x14ac:dyDescent="0.25"/>
    <row r="397" s="7" customFormat="1" ht="15" customHeight="1" x14ac:dyDescent="0.25"/>
    <row r="398" s="7" customFormat="1" ht="15" customHeight="1" x14ac:dyDescent="0.25"/>
    <row r="399" s="7" customFormat="1" ht="15" customHeight="1" x14ac:dyDescent="0.25"/>
    <row r="400" s="7" customFormat="1" ht="15" customHeight="1" x14ac:dyDescent="0.25"/>
    <row r="401" s="7" customFormat="1" ht="15" customHeight="1" x14ac:dyDescent="0.25"/>
    <row r="402" s="7" customFormat="1" ht="15" customHeight="1" x14ac:dyDescent="0.25"/>
    <row r="403" s="7" customFormat="1" ht="15" customHeight="1" x14ac:dyDescent="0.25"/>
    <row r="404" s="7" customFormat="1" ht="15" customHeight="1" x14ac:dyDescent="0.25"/>
    <row r="405" s="7" customFormat="1" ht="15" customHeight="1" x14ac:dyDescent="0.25"/>
    <row r="406" s="7" customFormat="1" ht="15" customHeight="1" x14ac:dyDescent="0.25"/>
    <row r="407" s="7" customFormat="1" ht="15" customHeight="1" x14ac:dyDescent="0.25"/>
    <row r="408" s="7" customFormat="1" ht="15" customHeight="1" x14ac:dyDescent="0.25"/>
    <row r="409" s="7" customFormat="1" ht="15" customHeight="1" x14ac:dyDescent="0.25"/>
    <row r="410" s="7" customFormat="1" ht="15" customHeight="1" x14ac:dyDescent="0.25"/>
    <row r="411" s="7" customFormat="1" ht="15" customHeight="1" x14ac:dyDescent="0.25"/>
    <row r="412" s="7" customFormat="1" ht="15" customHeight="1" x14ac:dyDescent="0.25"/>
    <row r="413" s="7" customFormat="1" ht="15" customHeight="1" x14ac:dyDescent="0.25"/>
    <row r="414" s="7" customFormat="1" ht="15" customHeight="1" x14ac:dyDescent="0.25"/>
    <row r="415" s="7" customFormat="1" ht="15" customHeight="1" x14ac:dyDescent="0.25"/>
    <row r="416" s="7" customFormat="1" ht="15" customHeight="1" x14ac:dyDescent="0.25"/>
    <row r="417" s="7" customFormat="1" ht="15" customHeight="1" x14ac:dyDescent="0.25"/>
    <row r="418" s="7" customFormat="1" ht="15" customHeight="1" x14ac:dyDescent="0.25"/>
    <row r="419" s="7" customFormat="1" ht="15" customHeight="1" x14ac:dyDescent="0.25"/>
    <row r="420" s="7" customFormat="1" ht="15" customHeight="1" x14ac:dyDescent="0.25"/>
    <row r="421" s="7" customFormat="1" ht="15" customHeight="1" x14ac:dyDescent="0.25"/>
    <row r="422" s="7" customFormat="1" ht="15" customHeight="1" x14ac:dyDescent="0.25"/>
    <row r="423" s="7" customFormat="1" ht="15" customHeight="1" x14ac:dyDescent="0.25"/>
    <row r="424" s="7" customFormat="1" ht="15" customHeight="1" x14ac:dyDescent="0.25"/>
    <row r="425" s="7" customFormat="1" ht="15" customHeight="1" x14ac:dyDescent="0.25"/>
    <row r="426" s="7" customFormat="1" ht="15" customHeight="1" x14ac:dyDescent="0.25"/>
    <row r="427" s="7" customFormat="1" ht="15" customHeight="1" x14ac:dyDescent="0.25"/>
    <row r="428" s="7" customFormat="1" ht="15" customHeight="1" x14ac:dyDescent="0.25"/>
    <row r="429" s="7" customFormat="1" ht="15" customHeight="1" x14ac:dyDescent="0.25"/>
    <row r="430" s="7" customFormat="1" ht="15" customHeight="1" x14ac:dyDescent="0.25"/>
    <row r="431" s="7" customFormat="1" ht="15" customHeight="1" x14ac:dyDescent="0.25"/>
    <row r="432" s="7" customFormat="1" ht="15" customHeight="1" x14ac:dyDescent="0.25"/>
    <row r="433" s="7" customFormat="1" ht="15" customHeight="1" x14ac:dyDescent="0.25"/>
    <row r="434" s="7" customFormat="1" ht="15" customHeight="1" x14ac:dyDescent="0.25"/>
    <row r="435" s="7" customFormat="1" ht="15" customHeight="1" x14ac:dyDescent="0.25"/>
    <row r="436" s="7" customFormat="1" ht="15" customHeight="1" x14ac:dyDescent="0.25"/>
    <row r="437" s="7" customFormat="1" ht="15" customHeight="1" x14ac:dyDescent="0.25"/>
    <row r="438" s="7" customFormat="1" ht="15" customHeight="1" x14ac:dyDescent="0.25"/>
    <row r="439" s="7" customFormat="1" ht="15" customHeight="1" x14ac:dyDescent="0.25"/>
    <row r="440" s="7" customFormat="1" ht="15" customHeight="1" x14ac:dyDescent="0.25"/>
    <row r="441" s="7" customFormat="1" ht="15" customHeight="1" x14ac:dyDescent="0.25"/>
    <row r="442" s="7" customFormat="1" ht="15" customHeight="1" x14ac:dyDescent="0.25"/>
    <row r="443" s="7" customFormat="1" ht="15" customHeight="1" x14ac:dyDescent="0.25"/>
    <row r="444" s="7" customFormat="1" ht="15" customHeight="1" x14ac:dyDescent="0.25"/>
    <row r="445" s="7" customFormat="1" ht="15" customHeight="1" x14ac:dyDescent="0.25"/>
    <row r="446" s="7" customFormat="1" ht="15" customHeight="1" x14ac:dyDescent="0.25"/>
    <row r="447" s="7" customFormat="1" ht="15" customHeight="1" x14ac:dyDescent="0.25"/>
    <row r="448" s="7" customFormat="1" ht="15" customHeight="1" x14ac:dyDescent="0.25"/>
    <row r="449" s="7" customFormat="1" ht="15" customHeight="1" x14ac:dyDescent="0.25"/>
    <row r="450" s="7" customFormat="1" ht="15" customHeight="1" x14ac:dyDescent="0.25"/>
    <row r="451" s="7" customFormat="1" ht="15" customHeight="1" x14ac:dyDescent="0.25"/>
    <row r="452" s="7" customFormat="1" ht="15" customHeight="1" x14ac:dyDescent="0.25"/>
    <row r="453" s="7" customFormat="1" ht="15" customHeight="1" x14ac:dyDescent="0.25"/>
    <row r="454" s="7" customFormat="1" ht="15" customHeight="1" x14ac:dyDescent="0.25"/>
    <row r="455" s="7" customFormat="1" ht="15" customHeight="1" x14ac:dyDescent="0.25"/>
    <row r="456" s="7" customFormat="1" ht="15" customHeight="1" x14ac:dyDescent="0.25"/>
    <row r="457" s="7" customFormat="1" ht="15" customHeight="1" x14ac:dyDescent="0.25"/>
    <row r="458" s="7" customFormat="1" ht="15" customHeight="1" x14ac:dyDescent="0.25"/>
    <row r="459" s="7" customFormat="1" ht="15" customHeight="1" x14ac:dyDescent="0.25"/>
    <row r="460" s="7" customFormat="1" ht="15" customHeight="1" x14ac:dyDescent="0.25"/>
    <row r="461" s="7" customFormat="1" ht="15" customHeight="1" x14ac:dyDescent="0.25"/>
    <row r="462" s="7" customFormat="1" ht="15" customHeight="1" x14ac:dyDescent="0.25"/>
    <row r="463" s="7" customFormat="1" ht="15" customHeight="1" x14ac:dyDescent="0.25"/>
    <row r="464" s="7" customFormat="1" ht="15" customHeight="1" x14ac:dyDescent="0.25"/>
    <row r="465" s="7" customFormat="1" ht="15" customHeight="1" x14ac:dyDescent="0.25"/>
    <row r="466" s="7" customFormat="1" ht="15" customHeight="1" x14ac:dyDescent="0.25"/>
    <row r="467" s="7" customFormat="1" ht="15" customHeight="1" x14ac:dyDescent="0.25"/>
    <row r="468" s="7" customFormat="1" ht="15" customHeight="1" x14ac:dyDescent="0.25"/>
    <row r="469" s="7" customFormat="1" ht="15" customHeight="1" x14ac:dyDescent="0.25"/>
    <row r="470" s="7" customFormat="1" ht="15" customHeight="1" x14ac:dyDescent="0.25"/>
    <row r="471" s="7" customFormat="1" ht="15" customHeight="1" x14ac:dyDescent="0.25"/>
    <row r="472" s="7" customFormat="1" ht="15" customHeight="1" x14ac:dyDescent="0.25"/>
    <row r="473" s="7" customFormat="1" ht="15" customHeight="1" x14ac:dyDescent="0.25"/>
    <row r="474" s="7" customFormat="1" ht="15" customHeight="1" x14ac:dyDescent="0.25"/>
    <row r="475" s="7" customFormat="1" ht="15" customHeight="1" x14ac:dyDescent="0.25"/>
    <row r="476" s="7" customFormat="1" ht="15" customHeight="1" x14ac:dyDescent="0.25"/>
    <row r="477" s="7" customFormat="1" ht="15" customHeight="1" x14ac:dyDescent="0.25"/>
    <row r="478" s="7" customFormat="1" ht="15" customHeight="1" x14ac:dyDescent="0.25"/>
    <row r="479" s="7" customFormat="1" ht="15" customHeight="1" x14ac:dyDescent="0.25"/>
    <row r="480" s="7" customFormat="1" ht="15" customHeight="1" x14ac:dyDescent="0.25"/>
    <row r="481" s="7" customFormat="1" ht="15" customHeight="1" x14ac:dyDescent="0.25"/>
    <row r="482" s="7" customFormat="1" ht="15" customHeight="1" x14ac:dyDescent="0.25"/>
    <row r="483" s="7" customFormat="1" ht="15" customHeight="1" x14ac:dyDescent="0.25"/>
    <row r="484" s="7" customFormat="1" ht="15" customHeight="1" x14ac:dyDescent="0.25"/>
    <row r="485" s="7" customFormat="1" ht="15" customHeight="1" x14ac:dyDescent="0.25"/>
    <row r="486" s="7" customFormat="1" ht="15" customHeight="1" x14ac:dyDescent="0.25"/>
    <row r="487" s="7" customFormat="1" ht="15" customHeight="1" x14ac:dyDescent="0.25"/>
    <row r="488" s="7" customFormat="1" ht="15" customHeight="1" x14ac:dyDescent="0.25"/>
    <row r="489" s="7" customFormat="1" ht="15" customHeight="1" x14ac:dyDescent="0.25"/>
    <row r="490" s="7" customFormat="1" ht="15" customHeight="1" x14ac:dyDescent="0.25"/>
    <row r="491" s="7" customFormat="1" ht="15" customHeight="1" x14ac:dyDescent="0.25"/>
    <row r="492" s="7" customFormat="1" ht="15" customHeight="1" x14ac:dyDescent="0.25"/>
    <row r="493" s="7" customFormat="1" ht="15" customHeight="1" x14ac:dyDescent="0.25"/>
    <row r="494" s="7" customFormat="1" ht="15" customHeight="1" x14ac:dyDescent="0.25"/>
    <row r="495" s="7" customFormat="1" ht="15" customHeight="1" x14ac:dyDescent="0.25"/>
    <row r="496" s="7" customFormat="1" ht="15" customHeight="1" x14ac:dyDescent="0.25"/>
    <row r="497" s="7" customFormat="1" ht="15" customHeight="1" x14ac:dyDescent="0.25"/>
    <row r="498" s="7" customFormat="1" ht="15" customHeight="1" x14ac:dyDescent="0.25"/>
    <row r="499" s="7" customFormat="1" ht="15" customHeight="1" x14ac:dyDescent="0.25"/>
    <row r="500" s="7" customFormat="1" ht="15" customHeight="1" x14ac:dyDescent="0.25"/>
    <row r="501" s="7" customFormat="1" ht="15" customHeight="1" x14ac:dyDescent="0.25"/>
    <row r="502" s="7" customFormat="1" ht="15" customHeight="1" x14ac:dyDescent="0.25"/>
    <row r="503" s="7" customFormat="1" ht="15" customHeight="1" x14ac:dyDescent="0.25"/>
    <row r="504" s="7" customFormat="1" ht="15" customHeight="1" x14ac:dyDescent="0.25"/>
    <row r="505" s="7" customFormat="1" ht="15" customHeight="1" x14ac:dyDescent="0.25"/>
    <row r="506" s="7" customFormat="1" ht="15" customHeight="1" x14ac:dyDescent="0.25"/>
    <row r="507" s="7" customFormat="1" ht="15" customHeight="1" x14ac:dyDescent="0.25"/>
    <row r="508" s="7" customFormat="1" ht="15" customHeight="1" x14ac:dyDescent="0.25"/>
    <row r="509" s="7" customFormat="1" ht="15" customHeight="1" x14ac:dyDescent="0.25"/>
    <row r="510" s="7" customFormat="1" ht="15" customHeight="1" x14ac:dyDescent="0.25"/>
    <row r="511" s="7" customFormat="1" ht="15" customHeight="1" x14ac:dyDescent="0.25"/>
    <row r="512" s="7" customFormat="1" ht="15" customHeight="1" x14ac:dyDescent="0.25"/>
    <row r="513" s="7" customFormat="1" ht="15" customHeight="1" x14ac:dyDescent="0.25"/>
    <row r="514" s="7" customFormat="1" ht="15" customHeight="1" x14ac:dyDescent="0.25"/>
    <row r="515" s="7" customFormat="1" ht="15" customHeight="1" x14ac:dyDescent="0.25"/>
    <row r="516" s="7" customFormat="1" ht="15" customHeight="1" x14ac:dyDescent="0.25"/>
    <row r="517" s="7" customFormat="1" ht="15" customHeight="1" x14ac:dyDescent="0.25"/>
    <row r="518" s="7" customFormat="1" ht="15" customHeight="1" x14ac:dyDescent="0.25"/>
    <row r="519" s="7" customFormat="1" ht="15" customHeight="1" x14ac:dyDescent="0.25"/>
    <row r="520" s="7" customFormat="1" ht="15" customHeight="1" x14ac:dyDescent="0.25"/>
    <row r="521" s="7" customFormat="1" ht="15" customHeight="1" x14ac:dyDescent="0.25"/>
    <row r="522" s="7" customFormat="1" ht="15" customHeight="1" x14ac:dyDescent="0.25"/>
    <row r="523" s="7" customFormat="1" ht="15" customHeight="1" x14ac:dyDescent="0.25"/>
    <row r="524" s="7" customFormat="1" ht="15" customHeight="1" x14ac:dyDescent="0.25"/>
    <row r="525" s="7" customFormat="1" ht="15" customHeight="1" x14ac:dyDescent="0.25"/>
    <row r="526" s="7" customFormat="1" ht="15" customHeight="1" x14ac:dyDescent="0.25"/>
    <row r="527" s="7" customFormat="1" ht="15" customHeight="1" x14ac:dyDescent="0.25"/>
    <row r="528" s="7" customFormat="1" ht="15" customHeight="1" x14ac:dyDescent="0.25"/>
    <row r="529" s="7" customFormat="1" ht="15" customHeight="1" x14ac:dyDescent="0.25"/>
    <row r="530" s="7" customFormat="1" ht="15" customHeight="1" x14ac:dyDescent="0.25"/>
    <row r="531" s="7" customFormat="1" ht="15" customHeight="1" x14ac:dyDescent="0.25"/>
    <row r="532" s="7" customFormat="1" ht="15" customHeight="1" x14ac:dyDescent="0.25"/>
    <row r="533" s="7" customFormat="1" ht="15" customHeight="1" x14ac:dyDescent="0.25"/>
    <row r="534" s="7" customFormat="1" ht="15" customHeight="1" x14ac:dyDescent="0.25"/>
    <row r="535" s="7" customFormat="1" ht="15" customHeight="1" x14ac:dyDescent="0.25"/>
    <row r="536" s="7" customFormat="1" ht="15" customHeight="1" x14ac:dyDescent="0.25"/>
    <row r="537" s="7" customFormat="1" ht="15" customHeight="1" x14ac:dyDescent="0.25"/>
    <row r="538" s="7" customFormat="1" ht="15" customHeight="1" x14ac:dyDescent="0.25"/>
    <row r="539" s="7" customFormat="1" ht="15" customHeight="1" x14ac:dyDescent="0.25"/>
    <row r="540" s="7" customFormat="1" ht="15" customHeight="1" x14ac:dyDescent="0.25"/>
    <row r="541" s="7" customFormat="1" ht="15" customHeight="1" x14ac:dyDescent="0.25"/>
    <row r="542" s="7" customFormat="1" ht="15" customHeight="1" x14ac:dyDescent="0.25"/>
    <row r="543" s="7" customFormat="1" ht="15" customHeight="1" x14ac:dyDescent="0.25"/>
    <row r="544" s="7" customFormat="1" ht="15" customHeight="1" x14ac:dyDescent="0.25"/>
    <row r="545" s="7" customFormat="1" ht="15" customHeight="1" x14ac:dyDescent="0.25"/>
    <row r="546" s="7" customFormat="1" ht="15" customHeight="1" x14ac:dyDescent="0.25"/>
    <row r="547" s="7" customFormat="1" ht="15" customHeight="1" x14ac:dyDescent="0.25"/>
    <row r="548" s="7" customFormat="1" ht="15" customHeight="1" x14ac:dyDescent="0.25"/>
    <row r="549" s="7" customFormat="1" ht="15" customHeight="1" x14ac:dyDescent="0.25"/>
    <row r="550" s="7" customFormat="1" ht="15" customHeight="1" x14ac:dyDescent="0.25"/>
    <row r="551" s="7" customFormat="1" ht="15" customHeight="1" x14ac:dyDescent="0.25"/>
    <row r="552" s="7" customFormat="1" ht="15" customHeight="1" x14ac:dyDescent="0.25"/>
    <row r="553" s="7" customFormat="1" ht="15" customHeight="1" x14ac:dyDescent="0.25"/>
    <row r="554" s="7" customFormat="1" ht="15" customHeight="1" x14ac:dyDescent="0.25"/>
    <row r="555" s="7" customFormat="1" ht="15" customHeight="1" x14ac:dyDescent="0.25"/>
    <row r="556" s="7" customFormat="1" ht="15" customHeight="1" x14ac:dyDescent="0.25"/>
    <row r="557" s="7" customFormat="1" ht="15" customHeight="1" x14ac:dyDescent="0.25"/>
    <row r="558" s="7" customFormat="1" ht="15" customHeight="1" x14ac:dyDescent="0.25"/>
    <row r="559" s="7" customFormat="1" ht="15" customHeight="1" x14ac:dyDescent="0.25"/>
    <row r="560" s="7" customFormat="1" ht="15" customHeight="1" x14ac:dyDescent="0.25"/>
    <row r="561" s="7" customFormat="1" ht="15" customHeight="1" x14ac:dyDescent="0.25"/>
    <row r="562" s="7" customFormat="1" ht="15" customHeight="1" x14ac:dyDescent="0.25"/>
    <row r="563" s="7" customFormat="1" ht="15" customHeight="1" x14ac:dyDescent="0.25"/>
    <row r="564" s="7" customFormat="1" ht="15" customHeight="1" x14ac:dyDescent="0.25"/>
    <row r="565" s="7" customFormat="1" ht="15" customHeight="1" x14ac:dyDescent="0.25"/>
    <row r="566" s="7" customFormat="1" ht="15" customHeight="1" x14ac:dyDescent="0.25"/>
    <row r="567" s="7" customFormat="1" ht="15" customHeight="1" x14ac:dyDescent="0.25"/>
    <row r="568" s="7" customFormat="1" ht="15" customHeight="1" x14ac:dyDescent="0.25"/>
    <row r="569" s="7" customFormat="1" ht="15" customHeight="1" x14ac:dyDescent="0.25"/>
    <row r="570" s="7" customFormat="1" ht="15" customHeight="1" x14ac:dyDescent="0.25"/>
    <row r="571" s="7" customFormat="1" ht="15" customHeight="1" x14ac:dyDescent="0.25"/>
    <row r="572" s="7" customFormat="1" ht="15" customHeight="1" x14ac:dyDescent="0.25"/>
    <row r="573" s="7" customFormat="1" ht="15" customHeight="1" x14ac:dyDescent="0.25"/>
    <row r="574" s="7" customFormat="1" ht="15" customHeight="1" x14ac:dyDescent="0.25"/>
    <row r="575" s="7" customFormat="1" ht="15" customHeight="1" x14ac:dyDescent="0.25"/>
    <row r="576" s="7" customFormat="1" ht="15" customHeight="1" x14ac:dyDescent="0.25"/>
    <row r="577" s="7" customFormat="1" ht="15" customHeight="1" x14ac:dyDescent="0.25"/>
    <row r="578" s="7" customFormat="1" ht="15" customHeight="1" x14ac:dyDescent="0.25"/>
    <row r="579" s="7" customFormat="1" ht="15" customHeight="1" x14ac:dyDescent="0.25"/>
    <row r="580" s="7" customFormat="1" ht="15" customHeight="1" x14ac:dyDescent="0.25"/>
    <row r="581" s="7" customFormat="1" ht="15" customHeight="1" x14ac:dyDescent="0.25"/>
    <row r="582" s="7" customFormat="1" ht="15" customHeight="1" x14ac:dyDescent="0.25"/>
    <row r="583" s="7" customFormat="1" ht="15" customHeight="1" x14ac:dyDescent="0.25"/>
    <row r="584" s="7" customFormat="1" ht="15" customHeight="1" x14ac:dyDescent="0.25"/>
    <row r="585" s="7" customFormat="1" ht="15" customHeight="1" x14ac:dyDescent="0.25"/>
    <row r="586" s="7" customFormat="1" ht="15" customHeight="1" x14ac:dyDescent="0.25"/>
    <row r="587" s="7" customFormat="1" ht="15" customHeight="1" x14ac:dyDescent="0.25"/>
    <row r="588" s="7" customFormat="1" ht="15" customHeight="1" x14ac:dyDescent="0.25"/>
    <row r="589" s="7" customFormat="1" ht="15" customHeight="1" x14ac:dyDescent="0.25"/>
    <row r="590" s="7" customFormat="1" ht="15" customHeight="1" x14ac:dyDescent="0.25"/>
    <row r="591" s="7" customFormat="1" ht="15" customHeight="1" x14ac:dyDescent="0.25"/>
    <row r="592" s="7" customFormat="1" ht="15" customHeight="1" x14ac:dyDescent="0.25"/>
    <row r="593" s="7" customFormat="1" ht="15" customHeight="1" x14ac:dyDescent="0.25"/>
    <row r="594" s="7" customFormat="1" ht="15" customHeight="1" x14ac:dyDescent="0.25"/>
    <row r="595" s="7" customFormat="1" ht="15" customHeight="1" x14ac:dyDescent="0.25"/>
    <row r="596" s="7" customFormat="1" ht="15" customHeight="1" x14ac:dyDescent="0.25"/>
    <row r="597" s="7" customFormat="1" ht="15" customHeight="1" x14ac:dyDescent="0.25"/>
    <row r="598" s="7" customFormat="1" ht="15" customHeight="1" x14ac:dyDescent="0.25"/>
    <row r="599" s="7" customFormat="1" ht="15" customHeight="1" x14ac:dyDescent="0.25"/>
    <row r="600" s="7" customFormat="1" ht="15" customHeight="1" x14ac:dyDescent="0.25"/>
    <row r="601" s="7" customFormat="1" ht="15" customHeight="1" x14ac:dyDescent="0.25"/>
    <row r="602" s="7" customFormat="1" ht="15" customHeight="1" x14ac:dyDescent="0.25"/>
    <row r="603" s="7" customFormat="1" ht="15" customHeight="1" x14ac:dyDescent="0.25"/>
    <row r="604" s="7" customFormat="1" ht="15" customHeight="1" x14ac:dyDescent="0.25"/>
    <row r="605" s="7" customFormat="1" ht="15" customHeight="1" x14ac:dyDescent="0.25"/>
    <row r="606" s="7" customFormat="1" ht="15" customHeight="1" x14ac:dyDescent="0.25"/>
    <row r="607" s="7" customFormat="1" ht="15" customHeight="1" x14ac:dyDescent="0.25"/>
    <row r="608" s="7" customFormat="1" ht="15" customHeight="1" x14ac:dyDescent="0.25"/>
    <row r="609" s="7" customFormat="1" ht="15" customHeight="1" x14ac:dyDescent="0.25"/>
    <row r="610" s="7" customFormat="1" ht="15" customHeight="1" x14ac:dyDescent="0.25"/>
    <row r="611" s="7" customFormat="1" ht="15" customHeight="1" x14ac:dyDescent="0.25"/>
    <row r="612" s="7" customFormat="1" ht="15" customHeight="1" x14ac:dyDescent="0.25"/>
    <row r="613" s="7" customFormat="1" ht="15" customHeight="1" x14ac:dyDescent="0.25"/>
    <row r="614" s="7" customFormat="1" ht="15" customHeight="1" x14ac:dyDescent="0.25"/>
    <row r="615" s="7" customFormat="1" ht="15" customHeight="1" x14ac:dyDescent="0.25"/>
    <row r="616" s="7" customFormat="1" ht="15" customHeight="1" x14ac:dyDescent="0.25"/>
    <row r="617" s="7" customFormat="1" ht="15" customHeight="1" x14ac:dyDescent="0.25"/>
    <row r="618" s="7" customFormat="1" ht="15" customHeight="1" x14ac:dyDescent="0.25"/>
    <row r="619" s="7" customFormat="1" ht="15" customHeight="1" x14ac:dyDescent="0.25"/>
    <row r="620" s="7" customFormat="1" ht="15" customHeight="1" x14ac:dyDescent="0.25"/>
    <row r="621" s="7" customFormat="1" ht="15" customHeight="1" x14ac:dyDescent="0.25"/>
    <row r="622" s="7" customFormat="1" ht="15" customHeight="1" x14ac:dyDescent="0.25"/>
    <row r="623" s="7" customFormat="1" ht="15" customHeight="1" x14ac:dyDescent="0.25"/>
    <row r="624" s="7" customFormat="1" ht="15" customHeight="1" x14ac:dyDescent="0.25"/>
    <row r="625" s="7" customFormat="1" ht="15" customHeight="1" x14ac:dyDescent="0.25"/>
    <row r="626" s="7" customFormat="1" ht="15" customHeight="1" x14ac:dyDescent="0.25"/>
    <row r="627" s="7" customFormat="1" ht="15" customHeight="1" x14ac:dyDescent="0.25"/>
    <row r="628" s="7" customFormat="1" ht="15" customHeight="1" x14ac:dyDescent="0.25"/>
    <row r="629" s="7" customFormat="1" ht="15" customHeight="1" x14ac:dyDescent="0.25"/>
    <row r="630" s="7" customFormat="1" ht="15" customHeight="1" x14ac:dyDescent="0.25"/>
    <row r="631" s="7" customFormat="1" ht="15" customHeight="1" x14ac:dyDescent="0.25"/>
    <row r="632" s="7" customFormat="1" ht="15" customHeight="1" x14ac:dyDescent="0.25"/>
    <row r="633" s="7" customFormat="1" ht="15" customHeight="1" x14ac:dyDescent="0.25"/>
    <row r="634" s="7" customFormat="1" ht="15" customHeight="1" x14ac:dyDescent="0.25"/>
    <row r="635" s="7" customFormat="1" ht="15" customHeight="1" x14ac:dyDescent="0.25"/>
    <row r="636" s="7" customFormat="1" ht="15" customHeight="1" x14ac:dyDescent="0.25"/>
    <row r="637" s="7" customFormat="1" ht="15" customHeight="1" x14ac:dyDescent="0.25"/>
    <row r="638" s="7" customFormat="1" ht="15" customHeight="1" x14ac:dyDescent="0.25"/>
    <row r="639" s="7" customFormat="1" ht="15" customHeight="1" x14ac:dyDescent="0.25"/>
    <row r="640" s="7" customFormat="1" ht="15" customHeight="1" x14ac:dyDescent="0.25"/>
    <row r="641" s="7" customFormat="1" ht="15" customHeight="1" x14ac:dyDescent="0.25"/>
    <row r="642" s="7" customFormat="1" ht="15" customHeight="1" x14ac:dyDescent="0.25"/>
    <row r="643" s="7" customFormat="1" ht="15" customHeight="1" x14ac:dyDescent="0.25"/>
    <row r="644" s="7" customFormat="1" ht="15" customHeight="1" x14ac:dyDescent="0.25"/>
    <row r="645" s="7" customFormat="1" ht="15" customHeight="1" x14ac:dyDescent="0.25"/>
    <row r="646" s="7" customFormat="1" ht="15" customHeight="1" x14ac:dyDescent="0.25"/>
    <row r="647" s="7" customFormat="1" ht="15" customHeight="1" x14ac:dyDescent="0.25"/>
    <row r="648" s="7" customFormat="1" ht="15" customHeight="1" x14ac:dyDescent="0.25"/>
    <row r="649" s="7" customFormat="1" ht="15" customHeight="1" x14ac:dyDescent="0.25"/>
    <row r="650" s="7" customFormat="1" ht="15" customHeight="1" x14ac:dyDescent="0.25"/>
    <row r="651" s="7" customFormat="1" ht="15" customHeight="1" x14ac:dyDescent="0.25"/>
    <row r="652" s="7" customFormat="1" ht="15" customHeight="1" x14ac:dyDescent="0.25"/>
    <row r="653" s="7" customFormat="1" ht="15" customHeight="1" x14ac:dyDescent="0.25"/>
    <row r="654" s="7" customFormat="1" ht="15" customHeight="1" x14ac:dyDescent="0.25"/>
    <row r="655" s="7" customFormat="1" ht="15" customHeight="1" x14ac:dyDescent="0.25"/>
    <row r="656" s="7" customFormat="1" ht="15" customHeight="1" x14ac:dyDescent="0.25"/>
    <row r="657" s="7" customFormat="1" ht="15" customHeight="1" x14ac:dyDescent="0.25"/>
    <row r="658" s="7" customFormat="1" ht="15" customHeight="1" x14ac:dyDescent="0.25"/>
    <row r="659" s="7" customFormat="1" ht="15" customHeight="1" x14ac:dyDescent="0.25"/>
    <row r="660" s="7" customFormat="1" ht="15" customHeight="1" x14ac:dyDescent="0.25"/>
    <row r="661" s="7" customFormat="1" ht="15" customHeight="1" x14ac:dyDescent="0.25"/>
    <row r="662" s="7" customFormat="1" ht="15" customHeight="1" x14ac:dyDescent="0.25"/>
    <row r="663" s="7" customFormat="1" ht="15" customHeight="1" x14ac:dyDescent="0.25"/>
    <row r="664" s="7" customFormat="1" ht="15" customHeight="1" x14ac:dyDescent="0.25"/>
    <row r="665" s="7" customFormat="1" ht="15" customHeight="1" x14ac:dyDescent="0.25"/>
    <row r="666" s="7" customFormat="1" ht="15" customHeight="1" x14ac:dyDescent="0.25"/>
    <row r="667" s="7" customFormat="1" ht="15" customHeight="1" x14ac:dyDescent="0.25"/>
    <row r="668" s="7" customFormat="1" ht="15" customHeight="1" x14ac:dyDescent="0.25"/>
    <row r="669" s="7" customFormat="1" ht="15" customHeight="1" x14ac:dyDescent="0.25"/>
    <row r="670" s="7" customFormat="1" ht="15" customHeight="1" x14ac:dyDescent="0.25"/>
    <row r="671" s="7" customFormat="1" ht="15" customHeight="1" x14ac:dyDescent="0.25"/>
    <row r="672" s="7" customFormat="1" ht="15" customHeight="1" x14ac:dyDescent="0.25"/>
    <row r="673" s="7" customFormat="1" ht="15" customHeight="1" x14ac:dyDescent="0.25"/>
    <row r="674" s="7" customFormat="1" ht="15" customHeight="1" x14ac:dyDescent="0.25"/>
    <row r="675" s="7" customFormat="1" ht="15" customHeight="1" x14ac:dyDescent="0.25"/>
    <row r="676" s="7" customFormat="1" ht="15" customHeight="1" x14ac:dyDescent="0.25"/>
    <row r="677" s="7" customFormat="1" ht="15" customHeight="1" x14ac:dyDescent="0.25"/>
    <row r="678" s="7" customFormat="1" ht="15" customHeight="1" x14ac:dyDescent="0.25"/>
    <row r="679" s="7" customFormat="1" ht="15" customHeight="1" x14ac:dyDescent="0.25"/>
    <row r="680" s="7" customFormat="1" ht="15" customHeight="1" x14ac:dyDescent="0.25"/>
    <row r="681" s="7" customFormat="1" ht="15" customHeight="1" x14ac:dyDescent="0.25"/>
    <row r="682" s="7" customFormat="1" ht="15" customHeight="1" x14ac:dyDescent="0.25"/>
    <row r="683" s="7" customFormat="1" ht="15" customHeight="1" x14ac:dyDescent="0.25"/>
    <row r="684" s="7" customFormat="1" ht="15" customHeight="1" x14ac:dyDescent="0.25"/>
    <row r="685" s="7" customFormat="1" ht="15" customHeight="1" x14ac:dyDescent="0.25"/>
    <row r="686" s="7" customFormat="1" ht="15" customHeight="1" x14ac:dyDescent="0.25"/>
    <row r="687" s="7" customFormat="1" ht="15" customHeight="1" x14ac:dyDescent="0.25"/>
    <row r="688" s="7" customFormat="1" ht="15" customHeight="1" x14ac:dyDescent="0.25"/>
    <row r="689" s="7" customFormat="1" ht="15" customHeight="1" x14ac:dyDescent="0.25"/>
    <row r="690" s="7" customFormat="1" ht="15" customHeight="1" x14ac:dyDescent="0.25"/>
    <row r="691" s="7" customFormat="1" ht="15" customHeight="1" x14ac:dyDescent="0.25"/>
    <row r="692" s="7" customFormat="1" ht="15" customHeight="1" x14ac:dyDescent="0.25"/>
    <row r="693" s="7" customFormat="1" ht="15" customHeight="1" x14ac:dyDescent="0.25"/>
    <row r="694" s="7" customFormat="1" ht="15" customHeight="1" x14ac:dyDescent="0.25"/>
    <row r="695" s="7" customFormat="1" ht="15" customHeight="1" x14ac:dyDescent="0.25"/>
    <row r="696" s="7" customFormat="1" ht="15" customHeight="1" x14ac:dyDescent="0.25"/>
    <row r="697" s="7" customFormat="1" ht="15" customHeight="1" x14ac:dyDescent="0.25"/>
    <row r="698" s="7" customFormat="1" ht="15" customHeight="1" x14ac:dyDescent="0.25"/>
    <row r="699" s="7" customFormat="1" ht="15" customHeight="1" x14ac:dyDescent="0.25"/>
    <row r="700" s="7" customFormat="1" ht="15" customHeight="1" x14ac:dyDescent="0.25"/>
    <row r="701" s="7" customFormat="1" ht="15" customHeight="1" x14ac:dyDescent="0.25"/>
    <row r="702" s="7" customFormat="1" ht="15" customHeight="1" x14ac:dyDescent="0.25"/>
    <row r="703" s="7" customFormat="1" ht="15" customHeight="1" x14ac:dyDescent="0.25"/>
    <row r="704" s="7" customFormat="1" ht="15" customHeight="1" x14ac:dyDescent="0.25"/>
    <row r="705" s="7" customFormat="1" ht="15" customHeight="1" x14ac:dyDescent="0.25"/>
    <row r="706" s="7" customFormat="1" ht="15" customHeight="1" x14ac:dyDescent="0.25"/>
    <row r="707" s="7" customFormat="1" ht="15" customHeight="1" x14ac:dyDescent="0.25"/>
    <row r="708" s="7" customFormat="1" ht="15" customHeight="1" x14ac:dyDescent="0.25"/>
    <row r="709" s="7" customFormat="1" ht="15" customHeight="1" x14ac:dyDescent="0.25"/>
    <row r="710" s="7" customFormat="1" ht="15" customHeight="1" x14ac:dyDescent="0.25"/>
    <row r="711" s="7" customFormat="1" ht="15" customHeight="1" x14ac:dyDescent="0.25"/>
    <row r="712" s="7" customFormat="1" ht="15" customHeight="1" x14ac:dyDescent="0.25"/>
    <row r="713" s="7" customFormat="1" ht="15" customHeight="1" x14ac:dyDescent="0.25"/>
    <row r="714" s="7" customFormat="1" ht="15" customHeight="1" x14ac:dyDescent="0.25"/>
    <row r="715" s="7" customFormat="1" ht="15" customHeight="1" x14ac:dyDescent="0.25"/>
    <row r="716" s="7" customFormat="1" ht="15" customHeight="1" x14ac:dyDescent="0.25"/>
    <row r="717" s="7" customFormat="1" ht="15" customHeight="1" x14ac:dyDescent="0.25"/>
    <row r="718" s="7" customFormat="1" ht="15" customHeight="1" x14ac:dyDescent="0.25"/>
    <row r="719" s="7" customFormat="1" ht="15" customHeight="1" x14ac:dyDescent="0.25"/>
    <row r="720" s="7" customFormat="1" ht="15" customHeight="1" x14ac:dyDescent="0.25"/>
    <row r="721" s="7" customFormat="1" ht="15" customHeight="1" x14ac:dyDescent="0.25"/>
    <row r="722" s="7" customFormat="1" ht="15" customHeight="1" x14ac:dyDescent="0.25"/>
    <row r="723" s="7" customFormat="1" ht="15" customHeight="1" x14ac:dyDescent="0.25"/>
    <row r="724" s="7" customFormat="1" ht="15" customHeight="1" x14ac:dyDescent="0.25"/>
    <row r="725" s="7" customFormat="1" ht="15" customHeight="1" x14ac:dyDescent="0.25"/>
    <row r="726" s="7" customFormat="1" ht="15" customHeight="1" x14ac:dyDescent="0.25"/>
    <row r="727" s="7" customFormat="1" ht="15" customHeight="1" x14ac:dyDescent="0.25"/>
    <row r="728" s="7" customFormat="1" ht="15" customHeight="1" x14ac:dyDescent="0.25"/>
    <row r="729" s="7" customFormat="1" ht="15" customHeight="1" x14ac:dyDescent="0.25"/>
    <row r="730" s="7" customFormat="1" ht="15" customHeight="1" x14ac:dyDescent="0.25"/>
    <row r="731" s="7" customFormat="1" ht="15" customHeight="1" x14ac:dyDescent="0.25"/>
    <row r="732" s="7" customFormat="1" ht="15" customHeight="1" x14ac:dyDescent="0.25"/>
    <row r="733" s="7" customFormat="1" ht="15" customHeight="1" x14ac:dyDescent="0.25"/>
    <row r="734" s="7" customFormat="1" ht="15" customHeight="1" x14ac:dyDescent="0.25"/>
    <row r="735" s="7" customFormat="1" ht="15" customHeight="1" x14ac:dyDescent="0.25"/>
    <row r="736" s="7" customFormat="1" ht="15" customHeight="1" x14ac:dyDescent="0.25"/>
    <row r="737" s="7" customFormat="1" ht="15" customHeight="1" x14ac:dyDescent="0.25"/>
    <row r="738" s="7" customFormat="1" ht="15" customHeight="1" x14ac:dyDescent="0.25"/>
    <row r="739" s="7" customFormat="1" ht="15" customHeight="1" x14ac:dyDescent="0.25"/>
    <row r="740" s="7" customFormat="1" ht="15" customHeight="1" x14ac:dyDescent="0.25"/>
    <row r="741" s="7" customFormat="1" ht="15" customHeight="1" x14ac:dyDescent="0.25"/>
    <row r="742" s="7" customFormat="1" ht="15" customHeight="1" x14ac:dyDescent="0.25"/>
    <row r="743" s="7" customFormat="1" ht="15" customHeight="1" x14ac:dyDescent="0.25"/>
    <row r="744" s="7" customFormat="1" ht="15" customHeight="1" x14ac:dyDescent="0.25"/>
    <row r="745" s="7" customFormat="1" ht="15" customHeight="1" x14ac:dyDescent="0.25"/>
    <row r="746" s="7" customFormat="1" ht="15" customHeight="1" x14ac:dyDescent="0.25"/>
    <row r="747" s="7" customFormat="1" ht="15" customHeight="1" x14ac:dyDescent="0.25"/>
    <row r="748" s="7" customFormat="1" ht="15" customHeight="1" x14ac:dyDescent="0.25"/>
    <row r="749" s="7" customFormat="1" ht="15" customHeight="1" x14ac:dyDescent="0.25"/>
    <row r="750" s="7" customFormat="1" ht="15" customHeight="1" x14ac:dyDescent="0.25"/>
    <row r="751" s="7" customFormat="1" ht="15" customHeight="1" x14ac:dyDescent="0.25"/>
    <row r="752" s="7" customFormat="1" ht="15" customHeight="1" x14ac:dyDescent="0.25"/>
    <row r="753" s="7" customFormat="1" ht="15" customHeight="1" x14ac:dyDescent="0.25"/>
    <row r="754" s="7" customFormat="1" ht="15" customHeight="1" x14ac:dyDescent="0.25"/>
    <row r="755" s="7" customFormat="1" ht="15" customHeight="1" x14ac:dyDescent="0.25"/>
    <row r="756" s="7" customFormat="1" ht="15" customHeight="1" x14ac:dyDescent="0.25"/>
    <row r="757" s="7" customFormat="1" ht="15" customHeight="1" x14ac:dyDescent="0.25"/>
    <row r="758" s="7" customFormat="1" ht="15" customHeight="1" x14ac:dyDescent="0.25"/>
    <row r="759" s="7" customFormat="1" ht="15" customHeight="1" x14ac:dyDescent="0.25"/>
    <row r="760" s="7" customFormat="1" ht="15" customHeight="1" x14ac:dyDescent="0.25"/>
    <row r="761" s="7" customFormat="1" ht="15" customHeight="1" x14ac:dyDescent="0.25"/>
    <row r="762" s="7" customFormat="1" ht="15" customHeight="1" x14ac:dyDescent="0.25"/>
    <row r="763" s="7" customFormat="1" ht="15" customHeight="1" x14ac:dyDescent="0.25"/>
    <row r="764" s="7" customFormat="1" ht="15" customHeight="1" x14ac:dyDescent="0.25"/>
    <row r="765" s="7" customFormat="1" ht="15" customHeight="1" x14ac:dyDescent="0.25"/>
    <row r="766" s="7" customFormat="1" ht="15" customHeight="1" x14ac:dyDescent="0.25"/>
    <row r="767" s="7" customFormat="1" ht="15" customHeight="1" x14ac:dyDescent="0.25"/>
    <row r="768" s="7" customFormat="1" ht="15" customHeight="1" x14ac:dyDescent="0.25"/>
    <row r="769" s="7" customFormat="1" ht="15" customHeight="1" x14ac:dyDescent="0.25"/>
    <row r="770" s="7" customFormat="1" ht="15" customHeight="1" x14ac:dyDescent="0.25"/>
    <row r="771" s="7" customFormat="1" ht="15" customHeight="1" x14ac:dyDescent="0.25"/>
    <row r="772" s="7" customFormat="1" ht="15" customHeight="1" x14ac:dyDescent="0.25"/>
    <row r="773" s="7" customFormat="1" ht="15" customHeight="1" x14ac:dyDescent="0.25"/>
    <row r="774" s="7" customFormat="1" ht="15" customHeight="1" x14ac:dyDescent="0.25"/>
    <row r="775" s="7" customFormat="1" ht="15" customHeight="1" x14ac:dyDescent="0.25"/>
    <row r="776" s="7" customFormat="1" ht="15" customHeight="1" x14ac:dyDescent="0.25"/>
    <row r="777" s="7" customFormat="1" ht="15" customHeight="1" x14ac:dyDescent="0.25"/>
    <row r="778" s="7" customFormat="1" ht="15" customHeight="1" x14ac:dyDescent="0.25"/>
    <row r="779" s="7" customFormat="1" ht="15" customHeight="1" x14ac:dyDescent="0.25"/>
    <row r="780" s="7" customFormat="1" ht="15" customHeight="1" x14ac:dyDescent="0.25"/>
    <row r="781" s="7" customFormat="1" ht="15" customHeight="1" x14ac:dyDescent="0.25"/>
    <row r="782" s="7" customFormat="1" ht="15" customHeight="1" x14ac:dyDescent="0.25"/>
    <row r="783" s="7" customFormat="1" ht="15" customHeight="1" x14ac:dyDescent="0.25"/>
    <row r="784" s="7" customFormat="1" ht="15" customHeight="1" x14ac:dyDescent="0.25"/>
    <row r="785" s="7" customFormat="1" ht="15" customHeight="1" x14ac:dyDescent="0.25"/>
    <row r="786" s="7" customFormat="1" ht="15" customHeight="1" x14ac:dyDescent="0.25"/>
    <row r="787" s="7" customFormat="1" ht="15" customHeight="1" x14ac:dyDescent="0.25"/>
    <row r="788" s="7" customFormat="1" ht="15" customHeight="1" x14ac:dyDescent="0.25"/>
    <row r="789" s="7" customFormat="1" ht="15" customHeight="1" x14ac:dyDescent="0.25"/>
    <row r="790" s="7" customFormat="1" ht="15" customHeight="1" x14ac:dyDescent="0.25"/>
    <row r="791" s="7" customFormat="1" ht="15" customHeight="1" x14ac:dyDescent="0.25"/>
    <row r="792" s="7" customFormat="1" ht="15" customHeight="1" x14ac:dyDescent="0.25"/>
    <row r="793" s="7" customFormat="1" ht="15" customHeight="1" x14ac:dyDescent="0.25"/>
    <row r="794" s="7" customFormat="1" ht="15" customHeight="1" x14ac:dyDescent="0.25"/>
    <row r="795" s="7" customFormat="1" ht="15" customHeight="1" x14ac:dyDescent="0.25"/>
    <row r="796" s="7" customFormat="1" ht="15" customHeight="1" x14ac:dyDescent="0.25"/>
    <row r="797" s="7" customFormat="1" ht="15" customHeight="1" x14ac:dyDescent="0.25"/>
    <row r="798" s="7" customFormat="1" ht="15" customHeight="1" x14ac:dyDescent="0.25"/>
    <row r="799" s="7" customFormat="1" ht="15" customHeight="1" x14ac:dyDescent="0.25"/>
    <row r="800" s="7" customFormat="1" ht="15" customHeight="1" x14ac:dyDescent="0.25"/>
    <row r="801" s="7" customFormat="1" ht="15" customHeight="1" x14ac:dyDescent="0.25"/>
    <row r="802" s="7" customFormat="1" ht="15" customHeight="1" x14ac:dyDescent="0.25"/>
    <row r="803" s="7" customFormat="1" ht="15" customHeight="1" x14ac:dyDescent="0.25"/>
    <row r="804" s="7" customFormat="1" ht="15" customHeight="1" x14ac:dyDescent="0.25"/>
    <row r="805" s="7" customFormat="1" ht="15" customHeight="1" x14ac:dyDescent="0.25"/>
    <row r="806" s="7" customFormat="1" ht="15" customHeight="1" x14ac:dyDescent="0.25"/>
    <row r="807" s="7" customFormat="1" ht="15" customHeight="1" x14ac:dyDescent="0.25"/>
    <row r="808" s="7" customFormat="1" ht="15" customHeight="1" x14ac:dyDescent="0.25"/>
    <row r="809" s="7" customFormat="1" ht="15" customHeight="1" x14ac:dyDescent="0.25"/>
    <row r="810" s="7" customFormat="1" ht="15" customHeight="1" x14ac:dyDescent="0.25"/>
    <row r="811" s="7" customFormat="1" ht="15" customHeight="1" x14ac:dyDescent="0.25"/>
    <row r="812" s="7" customFormat="1" ht="15" customHeight="1" x14ac:dyDescent="0.25"/>
    <row r="813" s="7" customFormat="1" ht="15" customHeight="1" x14ac:dyDescent="0.25"/>
    <row r="814" s="7" customFormat="1" ht="15" customHeight="1" x14ac:dyDescent="0.25"/>
    <row r="815" s="7" customFormat="1" ht="15" customHeight="1" x14ac:dyDescent="0.25"/>
    <row r="816" s="7" customFormat="1" ht="15" customHeight="1" x14ac:dyDescent="0.25"/>
    <row r="817" s="7" customFormat="1" ht="15" customHeight="1" x14ac:dyDescent="0.25"/>
    <row r="818" s="7" customFormat="1" ht="15" customHeight="1" x14ac:dyDescent="0.25"/>
    <row r="819" s="7" customFormat="1" ht="15" customHeight="1" x14ac:dyDescent="0.25"/>
    <row r="820" s="7" customFormat="1" ht="15" customHeight="1" x14ac:dyDescent="0.25"/>
    <row r="821" s="7" customFormat="1" ht="15" customHeight="1" x14ac:dyDescent="0.25"/>
    <row r="822" s="7" customFormat="1" ht="15" customHeight="1" x14ac:dyDescent="0.25"/>
    <row r="823" s="7" customFormat="1" ht="15" customHeight="1" x14ac:dyDescent="0.25"/>
    <row r="824" s="7" customFormat="1" ht="15" customHeight="1" x14ac:dyDescent="0.25"/>
    <row r="825" s="7" customFormat="1" ht="15" customHeight="1" x14ac:dyDescent="0.25"/>
    <row r="826" s="7" customFormat="1" ht="15" customHeight="1" x14ac:dyDescent="0.25"/>
    <row r="827" s="7" customFormat="1" ht="15" customHeight="1" x14ac:dyDescent="0.25"/>
    <row r="828" s="7" customFormat="1" ht="15" customHeight="1" x14ac:dyDescent="0.25"/>
    <row r="829" s="7" customFormat="1" ht="15" customHeight="1" x14ac:dyDescent="0.25"/>
    <row r="830" s="7" customFormat="1" ht="15" customHeight="1" x14ac:dyDescent="0.25"/>
    <row r="831" s="7" customFormat="1" ht="15" customHeight="1" x14ac:dyDescent="0.25"/>
    <row r="832" s="7" customFormat="1" ht="15" customHeight="1" x14ac:dyDescent="0.25"/>
    <row r="833" s="7" customFormat="1" ht="15" customHeight="1" x14ac:dyDescent="0.25"/>
    <row r="834" s="7" customFormat="1" ht="15" customHeight="1" x14ac:dyDescent="0.25"/>
    <row r="835" s="7" customFormat="1" ht="15" customHeight="1" x14ac:dyDescent="0.25"/>
    <row r="836" s="7" customFormat="1" ht="15" customHeight="1" x14ac:dyDescent="0.25"/>
    <row r="837" s="7" customFormat="1" ht="15" customHeight="1" x14ac:dyDescent="0.25"/>
    <row r="838" s="7" customFormat="1" ht="15" customHeight="1" x14ac:dyDescent="0.25"/>
    <row r="839" s="7" customFormat="1" ht="15" customHeight="1" x14ac:dyDescent="0.25"/>
    <row r="840" s="7" customFormat="1" ht="15" customHeight="1" x14ac:dyDescent="0.25"/>
    <row r="841" s="7" customFormat="1" ht="15" customHeight="1" x14ac:dyDescent="0.25"/>
    <row r="842" s="7" customFormat="1" ht="15" customHeight="1" x14ac:dyDescent="0.25"/>
    <row r="843" s="7" customFormat="1" ht="15" customHeight="1" x14ac:dyDescent="0.25"/>
    <row r="844" s="7" customFormat="1" ht="15" customHeight="1" x14ac:dyDescent="0.25"/>
    <row r="845" s="7" customFormat="1" ht="15" customHeight="1" x14ac:dyDescent="0.25"/>
    <row r="846" s="7" customFormat="1" ht="15" customHeight="1" x14ac:dyDescent="0.25"/>
    <row r="847" s="7" customFormat="1" ht="15" customHeight="1" x14ac:dyDescent="0.25"/>
    <row r="848" s="7" customFormat="1" ht="15" customHeight="1" x14ac:dyDescent="0.25"/>
    <row r="849" s="7" customFormat="1" ht="15" customHeight="1" x14ac:dyDescent="0.25"/>
    <row r="850" s="7" customFormat="1" ht="15" customHeight="1" x14ac:dyDescent="0.25"/>
    <row r="851" s="7" customFormat="1" ht="15" customHeight="1" x14ac:dyDescent="0.25"/>
    <row r="852" s="7" customFormat="1" ht="15" customHeight="1" x14ac:dyDescent="0.25"/>
    <row r="853" s="7" customFormat="1" ht="15" customHeight="1" x14ac:dyDescent="0.25"/>
    <row r="854" s="7" customFormat="1" ht="15" customHeight="1" x14ac:dyDescent="0.25"/>
    <row r="855" s="7" customFormat="1" ht="15" customHeight="1" x14ac:dyDescent="0.25"/>
    <row r="856" s="7" customFormat="1" ht="15" customHeight="1" x14ac:dyDescent="0.25"/>
    <row r="857" s="7" customFormat="1" ht="15" customHeight="1" x14ac:dyDescent="0.25"/>
    <row r="858" s="7" customFormat="1" ht="15" customHeight="1" x14ac:dyDescent="0.25"/>
    <row r="859" s="7" customFormat="1" ht="15" customHeight="1" x14ac:dyDescent="0.25"/>
    <row r="860" s="7" customFormat="1" ht="15" customHeight="1" x14ac:dyDescent="0.25"/>
    <row r="861" s="7" customFormat="1" ht="15" customHeight="1" x14ac:dyDescent="0.25"/>
    <row r="862" s="7" customFormat="1" ht="15" customHeight="1" x14ac:dyDescent="0.25"/>
    <row r="863" s="7" customFormat="1" ht="15" customHeight="1" x14ac:dyDescent="0.25"/>
    <row r="864" s="7" customFormat="1" ht="15" customHeight="1" x14ac:dyDescent="0.25"/>
    <row r="865" s="7" customFormat="1" ht="15" customHeight="1" x14ac:dyDescent="0.25"/>
    <row r="866" s="7" customFormat="1" ht="15" customHeight="1" x14ac:dyDescent="0.25"/>
    <row r="867" s="7" customFormat="1" ht="15" customHeight="1" x14ac:dyDescent="0.25"/>
    <row r="868" s="7" customFormat="1" ht="15" customHeight="1" x14ac:dyDescent="0.25"/>
    <row r="869" s="7" customFormat="1" ht="15" customHeight="1" x14ac:dyDescent="0.25"/>
    <row r="870" s="7" customFormat="1" ht="15" customHeight="1" x14ac:dyDescent="0.25"/>
    <row r="871" s="7" customFormat="1" ht="15" customHeight="1" x14ac:dyDescent="0.25"/>
    <row r="872" s="7" customFormat="1" ht="15" customHeight="1" x14ac:dyDescent="0.25"/>
    <row r="873" s="7" customFormat="1" ht="15" customHeight="1" x14ac:dyDescent="0.25"/>
    <row r="874" s="7" customFormat="1" ht="15" customHeight="1" x14ac:dyDescent="0.25"/>
    <row r="875" s="7" customFormat="1" ht="15" customHeight="1" x14ac:dyDescent="0.25"/>
    <row r="876" s="7" customFormat="1" ht="15" customHeight="1" x14ac:dyDescent="0.25"/>
    <row r="877" s="7" customFormat="1" ht="15" customHeight="1" x14ac:dyDescent="0.25"/>
    <row r="878" s="7" customFormat="1" ht="15" customHeight="1" x14ac:dyDescent="0.25"/>
    <row r="879" s="7" customFormat="1" ht="15" customHeight="1" x14ac:dyDescent="0.25"/>
    <row r="880" s="7" customFormat="1" ht="15" customHeight="1" x14ac:dyDescent="0.25"/>
    <row r="881" s="7" customFormat="1" ht="15" customHeight="1" x14ac:dyDescent="0.25"/>
    <row r="882" s="7" customFormat="1" ht="15" customHeight="1" x14ac:dyDescent="0.25"/>
    <row r="883" s="7" customFormat="1" ht="15" customHeight="1" x14ac:dyDescent="0.25"/>
    <row r="884" s="7" customFormat="1" ht="15" customHeight="1" x14ac:dyDescent="0.25"/>
    <row r="885" s="7" customFormat="1" ht="15" customHeight="1" x14ac:dyDescent="0.25"/>
    <row r="886" s="7" customFormat="1" ht="15" customHeight="1" x14ac:dyDescent="0.25"/>
    <row r="887" s="7" customFormat="1" ht="15" customHeight="1" x14ac:dyDescent="0.25"/>
    <row r="888" s="7" customFormat="1" ht="15" customHeight="1" x14ac:dyDescent="0.25"/>
    <row r="889" s="7" customFormat="1" ht="15" customHeight="1" x14ac:dyDescent="0.25"/>
    <row r="890" s="7" customFormat="1" ht="15" customHeight="1" x14ac:dyDescent="0.25"/>
    <row r="891" s="7" customFormat="1" ht="15" customHeight="1" x14ac:dyDescent="0.25"/>
    <row r="892" s="7" customFormat="1" ht="15" customHeight="1" x14ac:dyDescent="0.25"/>
    <row r="893" s="7" customFormat="1" ht="15" customHeight="1" x14ac:dyDescent="0.25"/>
    <row r="894" s="7" customFormat="1" ht="15" customHeight="1" x14ac:dyDescent="0.25"/>
    <row r="895" s="7" customFormat="1" ht="15" customHeight="1" x14ac:dyDescent="0.25"/>
    <row r="896" s="7" customFormat="1" ht="15" customHeight="1" x14ac:dyDescent="0.25"/>
    <row r="897" s="7" customFormat="1" ht="15" customHeight="1" x14ac:dyDescent="0.25"/>
    <row r="898" s="7" customFormat="1" ht="15" customHeight="1" x14ac:dyDescent="0.25"/>
    <row r="899" s="7" customFormat="1" ht="15" customHeight="1" x14ac:dyDescent="0.25"/>
    <row r="900" s="7" customFormat="1" ht="15" customHeight="1" x14ac:dyDescent="0.25"/>
    <row r="901" s="7" customFormat="1" ht="15" customHeight="1" x14ac:dyDescent="0.25"/>
    <row r="902" s="7" customFormat="1" ht="15" customHeight="1" x14ac:dyDescent="0.25"/>
    <row r="903" s="7" customFormat="1" ht="15" customHeight="1" x14ac:dyDescent="0.25"/>
    <row r="904" s="7" customFormat="1" ht="15" customHeight="1" x14ac:dyDescent="0.25"/>
    <row r="905" s="7" customFormat="1" ht="15" customHeight="1" x14ac:dyDescent="0.25"/>
    <row r="906" s="7" customFormat="1" ht="15" customHeight="1" x14ac:dyDescent="0.25"/>
    <row r="907" s="7" customFormat="1" ht="15" customHeight="1" x14ac:dyDescent="0.25"/>
    <row r="908" s="7" customFormat="1" ht="15" customHeight="1" x14ac:dyDescent="0.25"/>
    <row r="909" s="7" customFormat="1" ht="15" customHeight="1" x14ac:dyDescent="0.25"/>
    <row r="910" s="7" customFormat="1" ht="15" customHeight="1" x14ac:dyDescent="0.25"/>
    <row r="911" s="7" customFormat="1" ht="15" customHeight="1" x14ac:dyDescent="0.25"/>
    <row r="912" s="7" customFormat="1" ht="15" customHeight="1" x14ac:dyDescent="0.25"/>
    <row r="913" s="7" customFormat="1" ht="15" customHeight="1" x14ac:dyDescent="0.25"/>
    <row r="914" s="7" customFormat="1" ht="15" customHeight="1" x14ac:dyDescent="0.25"/>
    <row r="915" s="7" customFormat="1" ht="15" customHeight="1" x14ac:dyDescent="0.25"/>
    <row r="916" s="7" customFormat="1" ht="15" customHeight="1" x14ac:dyDescent="0.25"/>
    <row r="917" s="7" customFormat="1" ht="15" customHeight="1" x14ac:dyDescent="0.25"/>
    <row r="918" s="7" customFormat="1" ht="15" customHeight="1" x14ac:dyDescent="0.25"/>
    <row r="919" s="7" customFormat="1" ht="15" customHeight="1" x14ac:dyDescent="0.25"/>
    <row r="920" s="7" customFormat="1" ht="15" customHeight="1" x14ac:dyDescent="0.25"/>
    <row r="921" s="7" customFormat="1" ht="15" customHeight="1" x14ac:dyDescent="0.25"/>
    <row r="922" s="7" customFormat="1" ht="15" customHeight="1" x14ac:dyDescent="0.25"/>
    <row r="923" s="7" customFormat="1" ht="15" customHeight="1" x14ac:dyDescent="0.25"/>
    <row r="924" s="7" customFormat="1" ht="15" customHeight="1" x14ac:dyDescent="0.25"/>
    <row r="925" s="7" customFormat="1" ht="15" customHeight="1" x14ac:dyDescent="0.25"/>
    <row r="926" s="7" customFormat="1" ht="15" customHeight="1" x14ac:dyDescent="0.25"/>
    <row r="927" s="7" customFormat="1" ht="15" customHeight="1" x14ac:dyDescent="0.25"/>
    <row r="928" s="7" customFormat="1" ht="15" customHeight="1" x14ac:dyDescent="0.25"/>
    <row r="929" s="7" customFormat="1" ht="15" customHeight="1" x14ac:dyDescent="0.25"/>
    <row r="930" s="7" customFormat="1" ht="15" customHeight="1" x14ac:dyDescent="0.25"/>
    <row r="931" s="7" customFormat="1" ht="15" customHeight="1" x14ac:dyDescent="0.25"/>
    <row r="932" s="7" customFormat="1" ht="15" customHeight="1" x14ac:dyDescent="0.25"/>
    <row r="933" s="7" customFormat="1" ht="15" customHeight="1" x14ac:dyDescent="0.25"/>
    <row r="934" s="7" customFormat="1" ht="15" customHeight="1" x14ac:dyDescent="0.25"/>
    <row r="935" s="7" customFormat="1" ht="15" customHeight="1" x14ac:dyDescent="0.25"/>
    <row r="936" s="7" customFormat="1" ht="15" customHeight="1" x14ac:dyDescent="0.25"/>
    <row r="937" s="7" customFormat="1" ht="15" customHeight="1" x14ac:dyDescent="0.25"/>
    <row r="938" s="7" customFormat="1" ht="15" customHeight="1" x14ac:dyDescent="0.25"/>
    <row r="939" s="7" customFormat="1" ht="15" customHeight="1" x14ac:dyDescent="0.25"/>
    <row r="940" s="7" customFormat="1" ht="15" customHeight="1" x14ac:dyDescent="0.25"/>
    <row r="941" s="7" customFormat="1" ht="15" customHeight="1" x14ac:dyDescent="0.25"/>
    <row r="942" s="7" customFormat="1" ht="15" customHeight="1" x14ac:dyDescent="0.25"/>
    <row r="943" s="7" customFormat="1" ht="15" customHeight="1" x14ac:dyDescent="0.25"/>
    <row r="944" s="7" customFormat="1" ht="15" customHeight="1" x14ac:dyDescent="0.25"/>
    <row r="945" s="7" customFormat="1" ht="15" customHeight="1" x14ac:dyDescent="0.25"/>
    <row r="946" s="7" customFormat="1" ht="15" customHeight="1" x14ac:dyDescent="0.25"/>
    <row r="947" s="7" customFormat="1" ht="15" customHeight="1" x14ac:dyDescent="0.25"/>
    <row r="948" s="7" customFormat="1" ht="15" customHeight="1" x14ac:dyDescent="0.25"/>
    <row r="949" s="7" customFormat="1" ht="15" customHeight="1" x14ac:dyDescent="0.25"/>
    <row r="950" s="7" customFormat="1" ht="15" customHeight="1" x14ac:dyDescent="0.25"/>
    <row r="951" s="7" customFormat="1" ht="15" customHeight="1" x14ac:dyDescent="0.25"/>
    <row r="952" s="7" customFormat="1" ht="15" customHeight="1" x14ac:dyDescent="0.25"/>
    <row r="953" s="7" customFormat="1" ht="15" customHeight="1" x14ac:dyDescent="0.25"/>
    <row r="954" s="7" customFormat="1" ht="15" customHeight="1" x14ac:dyDescent="0.25"/>
    <row r="955" s="7" customFormat="1" ht="15" customHeight="1" x14ac:dyDescent="0.25"/>
    <row r="956" s="7" customFormat="1" ht="15" customHeight="1" x14ac:dyDescent="0.25"/>
    <row r="957" s="7" customFormat="1" ht="15" customHeight="1" x14ac:dyDescent="0.25"/>
    <row r="958" s="7" customFormat="1" ht="15" customHeight="1" x14ac:dyDescent="0.25"/>
    <row r="959" s="7" customFormat="1" ht="15" customHeight="1" x14ac:dyDescent="0.25"/>
    <row r="960" s="7" customFormat="1" ht="15" customHeight="1" x14ac:dyDescent="0.25"/>
    <row r="961" s="7" customFormat="1" ht="15" customHeight="1" x14ac:dyDescent="0.25"/>
    <row r="962" s="7" customFormat="1" ht="15" customHeight="1" x14ac:dyDescent="0.25"/>
    <row r="963" s="7" customFormat="1" ht="15" customHeight="1" x14ac:dyDescent="0.25"/>
    <row r="964" s="7" customFormat="1" ht="15" customHeight="1" x14ac:dyDescent="0.25"/>
    <row r="965" s="7" customFormat="1" ht="15" customHeight="1" x14ac:dyDescent="0.25"/>
    <row r="966" s="7" customFormat="1" ht="15" customHeight="1" x14ac:dyDescent="0.25"/>
    <row r="967" s="7" customFormat="1" ht="15" customHeight="1" x14ac:dyDescent="0.25"/>
    <row r="968" s="7" customFormat="1" ht="15" customHeight="1" x14ac:dyDescent="0.25"/>
    <row r="969" s="7" customFormat="1" ht="15" customHeight="1" x14ac:dyDescent="0.25"/>
    <row r="970" s="7" customFormat="1" ht="15" customHeight="1" x14ac:dyDescent="0.25"/>
    <row r="971" s="7" customFormat="1" ht="15" customHeight="1" x14ac:dyDescent="0.25"/>
    <row r="972" s="7" customFormat="1" ht="15" customHeight="1" x14ac:dyDescent="0.25"/>
    <row r="973" s="7" customFormat="1" ht="15" customHeight="1" x14ac:dyDescent="0.25"/>
    <row r="974" s="7" customFormat="1" ht="15" customHeight="1" x14ac:dyDescent="0.25"/>
    <row r="975" s="7" customFormat="1" ht="15" customHeight="1" x14ac:dyDescent="0.25"/>
    <row r="976" s="7" customFormat="1" ht="15" customHeight="1" x14ac:dyDescent="0.25"/>
    <row r="977" s="7" customFormat="1" ht="15" customHeight="1" x14ac:dyDescent="0.25"/>
    <row r="978" s="7" customFormat="1" ht="15" customHeight="1" x14ac:dyDescent="0.25"/>
    <row r="979" s="7" customFormat="1" ht="15" customHeight="1" x14ac:dyDescent="0.25"/>
    <row r="980" s="7" customFormat="1" ht="15" customHeight="1" x14ac:dyDescent="0.25"/>
    <row r="981" s="7" customFormat="1" ht="15" customHeight="1" x14ac:dyDescent="0.25"/>
    <row r="982" s="7" customFormat="1" ht="15" customHeight="1" x14ac:dyDescent="0.25"/>
    <row r="983" s="7" customFormat="1" ht="15" customHeight="1" x14ac:dyDescent="0.25"/>
    <row r="984" s="7" customFormat="1" ht="15" customHeight="1" x14ac:dyDescent="0.25"/>
    <row r="985" s="7" customFormat="1" ht="15" customHeight="1" x14ac:dyDescent="0.25"/>
    <row r="986" s="7" customFormat="1" ht="15" customHeight="1" x14ac:dyDescent="0.25"/>
    <row r="987" s="7" customFormat="1" ht="15" customHeight="1" x14ac:dyDescent="0.25"/>
    <row r="988" s="7" customFormat="1" ht="15" customHeight="1" x14ac:dyDescent="0.25"/>
    <row r="989" s="7" customFormat="1" ht="15" customHeight="1" x14ac:dyDescent="0.25"/>
    <row r="990" s="7" customFormat="1" ht="15" customHeight="1" x14ac:dyDescent="0.25"/>
    <row r="991" s="7" customFormat="1" ht="15" customHeight="1" x14ac:dyDescent="0.25"/>
    <row r="992" s="7" customFormat="1" ht="15" customHeight="1" x14ac:dyDescent="0.25"/>
    <row r="993" s="7" customFormat="1" ht="15" customHeight="1" x14ac:dyDescent="0.25"/>
    <row r="994" s="7" customFormat="1" ht="15" customHeight="1" x14ac:dyDescent="0.25"/>
    <row r="995" s="7" customFormat="1" ht="15" customHeight="1" x14ac:dyDescent="0.25"/>
    <row r="996" s="7" customFormat="1" ht="15" customHeight="1" x14ac:dyDescent="0.25"/>
    <row r="997" s="7" customFormat="1" ht="15" customHeight="1" x14ac:dyDescent="0.25"/>
    <row r="998" s="7" customFormat="1" ht="15" customHeight="1" x14ac:dyDescent="0.25"/>
    <row r="999" s="7" customFormat="1" ht="15" customHeight="1" x14ac:dyDescent="0.25"/>
    <row r="1000" s="7" customFormat="1" ht="15" customHeight="1" x14ac:dyDescent="0.25"/>
    <row r="1001" s="7" customFormat="1" ht="15" customHeight="1" x14ac:dyDescent="0.25"/>
    <row r="1002" s="7" customFormat="1" ht="15" customHeight="1" x14ac:dyDescent="0.25"/>
    <row r="1003" s="7" customFormat="1" ht="15" customHeight="1" x14ac:dyDescent="0.25"/>
    <row r="1004" s="7" customFormat="1" ht="15" customHeight="1" x14ac:dyDescent="0.25"/>
    <row r="1005" s="7" customFormat="1" ht="15" customHeight="1" x14ac:dyDescent="0.25"/>
    <row r="1006" s="7" customFormat="1" ht="15" customHeight="1" x14ac:dyDescent="0.25"/>
    <row r="1007" s="7" customFormat="1" ht="15" customHeight="1" x14ac:dyDescent="0.25"/>
    <row r="1008" s="7" customFormat="1" ht="15" customHeight="1" x14ac:dyDescent="0.25"/>
    <row r="1009" s="7" customFormat="1" ht="15" customHeight="1" x14ac:dyDescent="0.25"/>
    <row r="1010" s="7" customFormat="1" ht="15" customHeight="1" x14ac:dyDescent="0.25"/>
    <row r="1011" s="7" customFormat="1" ht="15" customHeight="1" x14ac:dyDescent="0.25"/>
    <row r="1012" s="7" customFormat="1" ht="15" customHeight="1" x14ac:dyDescent="0.25"/>
    <row r="1013" s="7" customFormat="1" ht="15" customHeight="1" x14ac:dyDescent="0.25"/>
    <row r="1014" s="7" customFormat="1" ht="15" customHeight="1" x14ac:dyDescent="0.25"/>
    <row r="1015" s="7" customFormat="1" ht="15" customHeight="1" x14ac:dyDescent="0.25"/>
    <row r="1016" s="7" customFormat="1" ht="15" customHeight="1" x14ac:dyDescent="0.25"/>
    <row r="1017" s="7" customFormat="1" ht="15" customHeight="1" x14ac:dyDescent="0.25"/>
    <row r="1018" s="7" customFormat="1" ht="15" customHeight="1" x14ac:dyDescent="0.25"/>
    <row r="1019" s="7" customFormat="1" ht="15" customHeight="1" x14ac:dyDescent="0.25"/>
    <row r="1020" s="7" customFormat="1" ht="15" customHeight="1" x14ac:dyDescent="0.25"/>
    <row r="1021" s="7" customFormat="1" ht="15" customHeight="1" x14ac:dyDescent="0.25"/>
    <row r="1022" s="7" customFormat="1" ht="15" customHeight="1" x14ac:dyDescent="0.25"/>
    <row r="1023" s="7" customFormat="1" ht="15" customHeight="1" x14ac:dyDescent="0.25"/>
    <row r="1024" s="7" customFormat="1" ht="15" customHeight="1" x14ac:dyDescent="0.25"/>
    <row r="1025" s="7" customFormat="1" ht="15" customHeight="1" x14ac:dyDescent="0.25"/>
    <row r="1026" s="7" customFormat="1" ht="15" customHeight="1" x14ac:dyDescent="0.25"/>
    <row r="1027" s="7" customFormat="1" ht="15" customHeight="1" x14ac:dyDescent="0.25"/>
    <row r="1028" s="7" customFormat="1" ht="15" customHeight="1" x14ac:dyDescent="0.25"/>
    <row r="1029" s="7" customFormat="1" ht="15" customHeight="1" x14ac:dyDescent="0.25"/>
    <row r="1030" s="7" customFormat="1" ht="15" customHeight="1" x14ac:dyDescent="0.25"/>
    <row r="1031" s="7" customFormat="1" ht="15" customHeight="1" x14ac:dyDescent="0.25"/>
    <row r="1032" s="7" customFormat="1" ht="15" customHeight="1" x14ac:dyDescent="0.25"/>
    <row r="1033" s="7" customFormat="1" ht="15" customHeight="1" x14ac:dyDescent="0.25"/>
    <row r="1034" s="7" customFormat="1" ht="15" customHeight="1" x14ac:dyDescent="0.25"/>
    <row r="1035" s="7" customFormat="1" ht="15" customHeight="1" x14ac:dyDescent="0.25"/>
    <row r="1036" s="7" customFormat="1" ht="15" customHeight="1" x14ac:dyDescent="0.25"/>
    <row r="1037" s="7" customFormat="1" ht="15" customHeight="1" x14ac:dyDescent="0.25"/>
    <row r="1038" s="7" customFormat="1" ht="15" customHeight="1" x14ac:dyDescent="0.25"/>
    <row r="1039" s="7" customFormat="1" ht="15" customHeight="1" x14ac:dyDescent="0.25"/>
    <row r="1040" s="7" customFormat="1" ht="15" customHeight="1" x14ac:dyDescent="0.25"/>
    <row r="1041" s="7" customFormat="1" ht="15" customHeight="1" x14ac:dyDescent="0.25"/>
    <row r="1042" s="7" customFormat="1" ht="15" customHeight="1" x14ac:dyDescent="0.25"/>
    <row r="1043" s="7" customFormat="1" ht="15" customHeight="1" x14ac:dyDescent="0.25"/>
    <row r="1044" s="7" customFormat="1" ht="15" customHeight="1" x14ac:dyDescent="0.25"/>
    <row r="1045" s="7" customFormat="1" ht="15" customHeight="1" x14ac:dyDescent="0.25"/>
    <row r="1046" s="7" customFormat="1" ht="15" customHeight="1" x14ac:dyDescent="0.25"/>
    <row r="1047" s="7" customFormat="1" ht="15" customHeight="1" x14ac:dyDescent="0.25"/>
    <row r="1048" s="7" customFormat="1" ht="15" customHeight="1" x14ac:dyDescent="0.25"/>
    <row r="1049" s="7" customFormat="1" ht="15" customHeight="1" x14ac:dyDescent="0.25"/>
    <row r="1050" s="7" customFormat="1" ht="15" customHeight="1" x14ac:dyDescent="0.25"/>
    <row r="1051" s="7" customFormat="1" ht="15" customHeight="1" x14ac:dyDescent="0.25"/>
    <row r="1052" s="7" customFormat="1" ht="15" customHeight="1" x14ac:dyDescent="0.25"/>
    <row r="1053" s="7" customFormat="1" ht="15" customHeight="1" x14ac:dyDescent="0.25"/>
    <row r="1054" s="7" customFormat="1" ht="15" customHeight="1" x14ac:dyDescent="0.25"/>
    <row r="1055" s="7" customFormat="1" ht="15" customHeight="1" x14ac:dyDescent="0.25"/>
    <row r="1056" s="7" customFormat="1" ht="15" customHeight="1" x14ac:dyDescent="0.25"/>
    <row r="1057" s="7" customFormat="1" ht="15" customHeight="1" x14ac:dyDescent="0.25"/>
    <row r="1058" s="7" customFormat="1" ht="15" customHeight="1" x14ac:dyDescent="0.25"/>
    <row r="1059" s="7" customFormat="1" ht="15" customHeight="1" x14ac:dyDescent="0.25"/>
    <row r="1060" s="7" customFormat="1" ht="15" customHeight="1" x14ac:dyDescent="0.25"/>
    <row r="1061" s="7" customFormat="1" ht="15" customHeight="1" x14ac:dyDescent="0.25"/>
    <row r="1062" s="7" customFormat="1" ht="15" customHeight="1" x14ac:dyDescent="0.25"/>
    <row r="1063" s="7" customFormat="1" ht="15" customHeight="1" x14ac:dyDescent="0.25"/>
    <row r="1064" s="7" customFormat="1" ht="15" customHeight="1" x14ac:dyDescent="0.25"/>
    <row r="1065" s="7" customFormat="1" ht="15" customHeight="1" x14ac:dyDescent="0.25"/>
    <row r="1066" s="7" customFormat="1" ht="15" customHeight="1" x14ac:dyDescent="0.25"/>
    <row r="1067" s="7" customFormat="1" ht="15" customHeight="1" x14ac:dyDescent="0.25"/>
    <row r="1068" s="7" customFormat="1" ht="15" customHeight="1" x14ac:dyDescent="0.25"/>
    <row r="1069" s="7" customFormat="1" ht="15" customHeight="1" x14ac:dyDescent="0.25"/>
    <row r="1070" s="7" customFormat="1" ht="15" customHeight="1" x14ac:dyDescent="0.25"/>
    <row r="1071" s="7" customFormat="1" ht="15" customHeight="1" x14ac:dyDescent="0.25"/>
    <row r="1072" s="7" customFormat="1" ht="15" customHeight="1" x14ac:dyDescent="0.25"/>
    <row r="1073" s="7" customFormat="1" ht="15" customHeight="1" x14ac:dyDescent="0.25"/>
    <row r="1074" s="7" customFormat="1" ht="15" customHeight="1" x14ac:dyDescent="0.25"/>
    <row r="1075" s="7" customFormat="1" ht="15" customHeight="1" x14ac:dyDescent="0.25"/>
    <row r="1076" s="7" customFormat="1" ht="15" customHeight="1" x14ac:dyDescent="0.25"/>
    <row r="1077" s="7" customFormat="1" ht="15" customHeight="1" x14ac:dyDescent="0.25"/>
    <row r="1078" s="7" customFormat="1" ht="15" customHeight="1" x14ac:dyDescent="0.25"/>
    <row r="1079" s="7" customFormat="1" ht="15" customHeight="1" x14ac:dyDescent="0.25"/>
    <row r="1080" s="7" customFormat="1" ht="15" customHeight="1" x14ac:dyDescent="0.25"/>
    <row r="1081" s="7" customFormat="1" ht="15" customHeight="1" x14ac:dyDescent="0.25"/>
    <row r="1082" s="7" customFormat="1" ht="15" customHeight="1" x14ac:dyDescent="0.25"/>
    <row r="1083" s="7" customFormat="1" ht="15" customHeight="1" x14ac:dyDescent="0.25"/>
    <row r="1084" s="7" customFormat="1" ht="15" customHeight="1" x14ac:dyDescent="0.25"/>
    <row r="1085" s="7" customFormat="1" ht="15" customHeight="1" x14ac:dyDescent="0.25"/>
    <row r="1086" s="7" customFormat="1" ht="15" customHeight="1" x14ac:dyDescent="0.25"/>
    <row r="1087" s="7" customFormat="1" ht="15" customHeight="1" x14ac:dyDescent="0.25"/>
    <row r="1088" s="7" customFormat="1" ht="15" customHeight="1" x14ac:dyDescent="0.25"/>
    <row r="1089" s="7" customFormat="1" ht="15" customHeight="1" x14ac:dyDescent="0.25"/>
    <row r="1090" s="7" customFormat="1" ht="15" customHeight="1" x14ac:dyDescent="0.25"/>
    <row r="1091" s="7" customFormat="1" ht="15" customHeight="1" x14ac:dyDescent="0.25"/>
    <row r="1092" s="7" customFormat="1" ht="15" customHeight="1" x14ac:dyDescent="0.25"/>
    <row r="1093" s="7" customFormat="1" ht="15" customHeight="1" x14ac:dyDescent="0.25"/>
    <row r="1094" s="7" customFormat="1" ht="15" customHeight="1" x14ac:dyDescent="0.25"/>
    <row r="1095" s="7" customFormat="1" ht="15" customHeight="1" x14ac:dyDescent="0.25"/>
    <row r="1096" s="7" customFormat="1" ht="15" customHeight="1" x14ac:dyDescent="0.25"/>
    <row r="1097" s="7" customFormat="1" ht="15" customHeight="1" x14ac:dyDescent="0.25"/>
    <row r="1098" s="7" customFormat="1" ht="15" customHeight="1" x14ac:dyDescent="0.25"/>
    <row r="1099" s="7" customFormat="1" ht="15" customHeight="1" x14ac:dyDescent="0.25"/>
    <row r="1100" s="7" customFormat="1" ht="15" customHeight="1" x14ac:dyDescent="0.25"/>
    <row r="1101" s="7" customFormat="1" ht="15" customHeight="1" x14ac:dyDescent="0.25"/>
    <row r="1102" s="7" customFormat="1" ht="15" customHeight="1" x14ac:dyDescent="0.25"/>
    <row r="1103" s="7" customFormat="1" ht="15" customHeight="1" x14ac:dyDescent="0.25"/>
    <row r="1104" s="7" customFormat="1" ht="15" customHeight="1" x14ac:dyDescent="0.25"/>
    <row r="1105" s="7" customFormat="1" ht="15" customHeight="1" x14ac:dyDescent="0.25"/>
    <row r="1106" s="7" customFormat="1" ht="15" customHeight="1" x14ac:dyDescent="0.25"/>
    <row r="1107" s="7" customFormat="1" ht="15" customHeight="1" x14ac:dyDescent="0.25"/>
    <row r="1108" s="7" customFormat="1" ht="15" customHeight="1" x14ac:dyDescent="0.25"/>
    <row r="1109" s="7" customFormat="1" ht="15" customHeight="1" x14ac:dyDescent="0.25"/>
    <row r="1110" s="7" customFormat="1" ht="15" customHeight="1" x14ac:dyDescent="0.25"/>
    <row r="1111" s="7" customFormat="1" ht="15" customHeight="1" x14ac:dyDescent="0.25"/>
    <row r="1112" s="7" customFormat="1" ht="15" customHeight="1" x14ac:dyDescent="0.25"/>
    <row r="1113" s="7" customFormat="1" ht="15" customHeight="1" x14ac:dyDescent="0.25"/>
    <row r="1114" s="7" customFormat="1" ht="15" customHeight="1" x14ac:dyDescent="0.25"/>
    <row r="1115" s="7" customFormat="1" ht="15" customHeight="1" x14ac:dyDescent="0.25"/>
    <row r="1116" s="7" customFormat="1" ht="15" customHeight="1" x14ac:dyDescent="0.25"/>
    <row r="1117" s="7" customFormat="1" ht="15" customHeight="1" x14ac:dyDescent="0.25"/>
    <row r="1118" s="7" customFormat="1" ht="15" customHeight="1" x14ac:dyDescent="0.25"/>
    <row r="1119" s="7" customFormat="1" ht="15" customHeight="1" x14ac:dyDescent="0.25"/>
    <row r="1120" s="7" customFormat="1" ht="15" customHeight="1" x14ac:dyDescent="0.25"/>
    <row r="1121" s="7" customFormat="1" ht="15" customHeight="1" x14ac:dyDescent="0.25"/>
    <row r="1122" s="7" customFormat="1" ht="15" customHeight="1" x14ac:dyDescent="0.25"/>
    <row r="1123" s="7" customFormat="1" ht="15" customHeight="1" x14ac:dyDescent="0.25"/>
    <row r="1124" s="7" customFormat="1" ht="15" customHeight="1" x14ac:dyDescent="0.25"/>
    <row r="1125" s="7" customFormat="1" ht="15" customHeight="1" x14ac:dyDescent="0.25"/>
    <row r="1126" s="7" customFormat="1" ht="15" customHeight="1" x14ac:dyDescent="0.25"/>
    <row r="1127" s="7" customFormat="1" ht="15" customHeight="1" x14ac:dyDescent="0.25"/>
    <row r="1128" s="7" customFormat="1" ht="15" customHeight="1" x14ac:dyDescent="0.25"/>
    <row r="1129" s="7" customFormat="1" ht="15" customHeight="1" x14ac:dyDescent="0.25"/>
    <row r="1130" s="7" customFormat="1" ht="15" customHeight="1" x14ac:dyDescent="0.25"/>
    <row r="1131" s="7" customFormat="1" ht="15" customHeight="1" x14ac:dyDescent="0.25"/>
    <row r="1132" s="7" customFormat="1" ht="15" customHeight="1" x14ac:dyDescent="0.25"/>
    <row r="1133" s="7" customFormat="1" ht="15" customHeight="1" x14ac:dyDescent="0.25"/>
    <row r="1134" s="7" customFormat="1" ht="15" customHeight="1" x14ac:dyDescent="0.25"/>
    <row r="1135" s="7" customFormat="1" ht="15" customHeight="1" x14ac:dyDescent="0.25"/>
    <row r="1136" s="7" customFormat="1" ht="15" customHeight="1" x14ac:dyDescent="0.25"/>
    <row r="1137" s="7" customFormat="1" ht="15" customHeight="1" x14ac:dyDescent="0.25"/>
    <row r="1138" s="7" customFormat="1" ht="15" customHeight="1" x14ac:dyDescent="0.25"/>
    <row r="1139" s="7" customFormat="1" ht="15" customHeight="1" x14ac:dyDescent="0.25"/>
    <row r="1140" s="7" customFormat="1" ht="15" customHeight="1" x14ac:dyDescent="0.25"/>
    <row r="1141" s="7" customFormat="1" ht="15" customHeight="1" x14ac:dyDescent="0.25"/>
    <row r="1142" s="7" customFormat="1" ht="15" customHeight="1" x14ac:dyDescent="0.25"/>
    <row r="1143" s="7" customFormat="1" ht="15" customHeight="1" x14ac:dyDescent="0.25"/>
    <row r="1144" s="7" customFormat="1" ht="15" customHeight="1" x14ac:dyDescent="0.25"/>
    <row r="1145" s="7" customFormat="1" ht="15" customHeight="1" x14ac:dyDescent="0.25"/>
    <row r="1146" s="7" customFormat="1" ht="15" customHeight="1" x14ac:dyDescent="0.25"/>
    <row r="1147" s="7" customFormat="1" ht="15" customHeight="1" x14ac:dyDescent="0.25"/>
    <row r="1148" s="7" customFormat="1" ht="15" customHeight="1" x14ac:dyDescent="0.25"/>
    <row r="1149" s="7" customFormat="1" ht="15" customHeight="1" x14ac:dyDescent="0.25"/>
    <row r="1150" s="7" customFormat="1" ht="15" customHeight="1" x14ac:dyDescent="0.25"/>
    <row r="1151" s="7" customFormat="1" ht="15" customHeight="1" x14ac:dyDescent="0.25"/>
    <row r="1152" s="7" customFormat="1" ht="15" customHeight="1" x14ac:dyDescent="0.25"/>
    <row r="1153" s="7" customFormat="1" ht="15" customHeight="1" x14ac:dyDescent="0.25"/>
    <row r="1154" s="7" customFormat="1" ht="15" customHeight="1" x14ac:dyDescent="0.25"/>
    <row r="1155" s="7" customFormat="1" ht="15" customHeight="1" x14ac:dyDescent="0.25"/>
    <row r="1156" s="7" customFormat="1" ht="15" customHeight="1" x14ac:dyDescent="0.25"/>
    <row r="1157" s="7" customFormat="1" ht="15" customHeight="1" x14ac:dyDescent="0.25"/>
    <row r="1158" s="7" customFormat="1" ht="15" customHeight="1" x14ac:dyDescent="0.25"/>
    <row r="1159" s="7" customFormat="1" ht="15" customHeight="1" x14ac:dyDescent="0.25"/>
    <row r="1160" s="7" customFormat="1" ht="15" customHeight="1" x14ac:dyDescent="0.25"/>
    <row r="1161" s="7" customFormat="1" ht="15" customHeight="1" x14ac:dyDescent="0.25"/>
    <row r="1162" s="7" customFormat="1" ht="15" customHeight="1" x14ac:dyDescent="0.25"/>
    <row r="1163" s="7" customFormat="1" ht="15" customHeight="1" x14ac:dyDescent="0.25"/>
    <row r="1164" s="7" customFormat="1" ht="15" customHeight="1" x14ac:dyDescent="0.25"/>
    <row r="1165" s="7" customFormat="1" ht="15" customHeight="1" x14ac:dyDescent="0.25"/>
    <row r="1166" s="7" customFormat="1" ht="15" customHeight="1" x14ac:dyDescent="0.25"/>
    <row r="1167" s="7" customFormat="1" ht="15" customHeight="1" x14ac:dyDescent="0.25"/>
    <row r="1168" s="7" customFormat="1" ht="15" customHeight="1" x14ac:dyDescent="0.25"/>
    <row r="1169" s="7" customFormat="1" ht="15" customHeight="1" x14ac:dyDescent="0.25"/>
    <row r="1170" s="7" customFormat="1" ht="15" customHeight="1" x14ac:dyDescent="0.25"/>
    <row r="1171" s="7" customFormat="1" ht="15" customHeight="1" x14ac:dyDescent="0.25"/>
    <row r="1172" s="7" customFormat="1" ht="15" customHeight="1" x14ac:dyDescent="0.25"/>
    <row r="1173" s="7" customFormat="1" ht="15" customHeight="1" x14ac:dyDescent="0.25"/>
    <row r="1174" s="7" customFormat="1" ht="15" customHeight="1" x14ac:dyDescent="0.25"/>
    <row r="1175" s="7" customFormat="1" ht="15" customHeight="1" x14ac:dyDescent="0.25"/>
    <row r="1176" s="7" customFormat="1" ht="15" customHeight="1" x14ac:dyDescent="0.25"/>
    <row r="1177" s="7" customFormat="1" ht="15" customHeight="1" x14ac:dyDescent="0.25"/>
    <row r="1178" s="7" customFormat="1" ht="15" customHeight="1" x14ac:dyDescent="0.25"/>
    <row r="1179" s="7" customFormat="1" ht="15" customHeight="1" x14ac:dyDescent="0.25"/>
    <row r="1180" s="7" customFormat="1" ht="15" customHeight="1" x14ac:dyDescent="0.25"/>
    <row r="1181" s="7" customFormat="1" ht="15" customHeight="1" x14ac:dyDescent="0.25"/>
    <row r="1182" s="7" customFormat="1" ht="15" customHeight="1" x14ac:dyDescent="0.25"/>
    <row r="1183" s="7" customFormat="1" ht="15" customHeight="1" x14ac:dyDescent="0.25"/>
    <row r="1184" s="7" customFormat="1" ht="15" customHeight="1" x14ac:dyDescent="0.25"/>
    <row r="1185" s="7" customFormat="1" ht="15" customHeight="1" x14ac:dyDescent="0.25"/>
    <row r="1186" s="7" customFormat="1" ht="15" customHeight="1" x14ac:dyDescent="0.25"/>
    <row r="1187" s="7" customFormat="1" ht="15" customHeight="1" x14ac:dyDescent="0.25"/>
    <row r="1188" s="7" customFormat="1" ht="15" customHeight="1" x14ac:dyDescent="0.25"/>
    <row r="1189" s="7" customFormat="1" ht="15" customHeight="1" x14ac:dyDescent="0.25"/>
    <row r="1190" s="7" customFormat="1" ht="15" customHeight="1" x14ac:dyDescent="0.25"/>
    <row r="1191" s="7" customFormat="1" ht="15" customHeight="1" x14ac:dyDescent="0.25"/>
    <row r="1192" s="7" customFormat="1" ht="15" customHeight="1" x14ac:dyDescent="0.25"/>
    <row r="1193" s="7" customFormat="1" ht="15" customHeight="1" x14ac:dyDescent="0.25"/>
    <row r="1194" s="7" customFormat="1" ht="15" customHeight="1" x14ac:dyDescent="0.25"/>
    <row r="1195" s="7" customFormat="1" ht="15" customHeight="1" x14ac:dyDescent="0.25"/>
    <row r="1196" s="7" customFormat="1" ht="15" customHeight="1" x14ac:dyDescent="0.25"/>
    <row r="1197" s="7" customFormat="1" ht="15" customHeight="1" x14ac:dyDescent="0.25"/>
    <row r="1198" s="7" customFormat="1" ht="15" customHeight="1" x14ac:dyDescent="0.25"/>
    <row r="1199" s="7" customFormat="1" ht="15" customHeight="1" x14ac:dyDescent="0.25"/>
    <row r="1200" s="7" customFormat="1" ht="15" customHeight="1" x14ac:dyDescent="0.25"/>
    <row r="1201" s="7" customFormat="1" ht="15" customHeight="1" x14ac:dyDescent="0.25"/>
    <row r="1202" s="7" customFormat="1" ht="15" customHeight="1" x14ac:dyDescent="0.25"/>
    <row r="1203" s="7" customFormat="1" ht="15" customHeight="1" x14ac:dyDescent="0.25"/>
    <row r="1204" s="7" customFormat="1" ht="15" customHeight="1" x14ac:dyDescent="0.25"/>
    <row r="1205" s="7" customFormat="1" ht="15" customHeight="1" x14ac:dyDescent="0.25"/>
    <row r="1206" s="7" customFormat="1" ht="15" customHeight="1" x14ac:dyDescent="0.25"/>
    <row r="1207" s="7" customFormat="1" ht="15" customHeight="1" x14ac:dyDescent="0.25"/>
    <row r="1208" s="7" customFormat="1" ht="15" customHeight="1" x14ac:dyDescent="0.25"/>
    <row r="1209" s="7" customFormat="1" ht="15" customHeight="1" x14ac:dyDescent="0.25"/>
    <row r="1210" s="7" customFormat="1" ht="15" customHeight="1" x14ac:dyDescent="0.25"/>
    <row r="1211" s="7" customFormat="1" ht="15" customHeight="1" x14ac:dyDescent="0.25"/>
    <row r="1212" s="7" customFormat="1" ht="15" customHeight="1" x14ac:dyDescent="0.25"/>
    <row r="1213" s="7" customFormat="1" ht="15" customHeight="1" x14ac:dyDescent="0.25"/>
    <row r="1214" s="7" customFormat="1" ht="15" customHeight="1" x14ac:dyDescent="0.25"/>
    <row r="1215" s="7" customFormat="1" ht="15" customHeight="1" x14ac:dyDescent="0.25"/>
    <row r="1216" s="7" customFormat="1" ht="15" customHeight="1" x14ac:dyDescent="0.25"/>
    <row r="1217" s="7" customFormat="1" ht="15" customHeight="1" x14ac:dyDescent="0.25"/>
    <row r="1218" s="7" customFormat="1" ht="15" customHeight="1" x14ac:dyDescent="0.25"/>
    <row r="1219" s="7" customFormat="1" ht="15" customHeight="1" x14ac:dyDescent="0.25"/>
    <row r="1220" s="7" customFormat="1" ht="15" customHeight="1" x14ac:dyDescent="0.25"/>
    <row r="1221" s="7" customFormat="1" ht="15" customHeight="1" x14ac:dyDescent="0.25"/>
    <row r="1222" s="7" customFormat="1" ht="15" customHeight="1" x14ac:dyDescent="0.25"/>
    <row r="1223" s="7" customFormat="1" ht="15" customHeight="1" x14ac:dyDescent="0.25"/>
    <row r="1224" s="7" customFormat="1" ht="15" customHeight="1" x14ac:dyDescent="0.25"/>
    <row r="1225" s="7" customFormat="1" ht="15" customHeight="1" x14ac:dyDescent="0.25"/>
    <row r="1226" s="7" customFormat="1" ht="15" customHeight="1" x14ac:dyDescent="0.25"/>
    <row r="1227" s="7" customFormat="1" ht="15" customHeight="1" x14ac:dyDescent="0.25"/>
    <row r="1228" s="7" customFormat="1" ht="15" customHeight="1" x14ac:dyDescent="0.25"/>
    <row r="1229" s="7" customFormat="1" ht="15" customHeight="1" x14ac:dyDescent="0.25"/>
    <row r="1230" s="7" customFormat="1" ht="15" customHeight="1" x14ac:dyDescent="0.25"/>
    <row r="1231" s="7" customFormat="1" ht="15" customHeight="1" x14ac:dyDescent="0.25"/>
    <row r="1232" s="7" customFormat="1" ht="15" customHeight="1" x14ac:dyDescent="0.25"/>
    <row r="1233" s="7" customFormat="1" ht="15" customHeight="1" x14ac:dyDescent="0.25"/>
    <row r="1234" s="7" customFormat="1" ht="15" customHeight="1" x14ac:dyDescent="0.25"/>
    <row r="1235" s="7" customFormat="1" ht="15" customHeight="1" x14ac:dyDescent="0.25"/>
    <row r="1236" s="7" customFormat="1" ht="15" customHeight="1" x14ac:dyDescent="0.25"/>
    <row r="1237" s="7" customFormat="1" ht="15" customHeight="1" x14ac:dyDescent="0.25"/>
    <row r="1238" s="7" customFormat="1" ht="15" customHeight="1" x14ac:dyDescent="0.25"/>
    <row r="1239" s="7" customFormat="1" ht="15" customHeight="1" x14ac:dyDescent="0.25"/>
    <row r="1240" s="7" customFormat="1" ht="15" customHeight="1" x14ac:dyDescent="0.25"/>
    <row r="1241" s="7" customFormat="1" ht="15" customHeight="1" x14ac:dyDescent="0.25"/>
    <row r="1242" s="7" customFormat="1" ht="15" customHeight="1" x14ac:dyDescent="0.25"/>
    <row r="1243" s="7" customFormat="1" ht="15" customHeight="1" x14ac:dyDescent="0.25"/>
    <row r="1244" s="7" customFormat="1" ht="15" customHeight="1" x14ac:dyDescent="0.25"/>
    <row r="1245" s="7" customFormat="1" ht="15" customHeight="1" x14ac:dyDescent="0.25"/>
    <row r="1246" s="7" customFormat="1" ht="15" customHeight="1" x14ac:dyDescent="0.25"/>
    <row r="1247" s="7" customFormat="1" ht="15" customHeight="1" x14ac:dyDescent="0.25"/>
    <row r="1248" s="7" customFormat="1" ht="15" customHeight="1" x14ac:dyDescent="0.25"/>
    <row r="1249" s="7" customFormat="1" ht="15" customHeight="1" x14ac:dyDescent="0.25"/>
    <row r="1250" s="7" customFormat="1" ht="15" customHeight="1" x14ac:dyDescent="0.25"/>
    <row r="1251" s="7" customFormat="1" ht="15" customHeight="1" x14ac:dyDescent="0.25"/>
    <row r="1252" s="7" customFormat="1" ht="15" customHeight="1" x14ac:dyDescent="0.25"/>
    <row r="1253" s="7" customFormat="1" ht="15" customHeight="1" x14ac:dyDescent="0.25"/>
    <row r="1254" s="7" customFormat="1" ht="15" customHeight="1" x14ac:dyDescent="0.25"/>
    <row r="1255" s="7" customFormat="1" ht="15" customHeight="1" x14ac:dyDescent="0.25"/>
    <row r="1256" s="7" customFormat="1" ht="15" customHeight="1" x14ac:dyDescent="0.25"/>
    <row r="1257" s="7" customFormat="1" ht="15" customHeight="1" x14ac:dyDescent="0.25"/>
    <row r="1258" s="7" customFormat="1" ht="15" customHeight="1" x14ac:dyDescent="0.25"/>
    <row r="1259" s="7" customFormat="1" ht="15" customHeight="1" x14ac:dyDescent="0.25"/>
    <row r="1260" s="7" customFormat="1" ht="15" customHeight="1" x14ac:dyDescent="0.25"/>
    <row r="1261" s="7" customFormat="1" ht="15" customHeight="1" x14ac:dyDescent="0.25"/>
    <row r="1262" s="7" customFormat="1" ht="15" customHeight="1" x14ac:dyDescent="0.25"/>
    <row r="1263" s="7" customFormat="1" ht="15" customHeight="1" x14ac:dyDescent="0.25"/>
    <row r="1264" s="7" customFormat="1" ht="15" customHeight="1" x14ac:dyDescent="0.25"/>
    <row r="1265" s="7" customFormat="1" ht="15" customHeight="1" x14ac:dyDescent="0.25"/>
    <row r="1266" s="7" customFormat="1" ht="15" customHeight="1" x14ac:dyDescent="0.25"/>
    <row r="1267" s="7" customFormat="1" ht="15" customHeight="1" x14ac:dyDescent="0.25"/>
    <row r="1268" s="7" customFormat="1" ht="15" customHeight="1" x14ac:dyDescent="0.25"/>
    <row r="1269" s="7" customFormat="1" ht="15" customHeight="1" x14ac:dyDescent="0.25"/>
    <row r="1270" s="7" customFormat="1" ht="15" customHeight="1" x14ac:dyDescent="0.25"/>
    <row r="1271" s="7" customFormat="1" ht="15" customHeight="1" x14ac:dyDescent="0.25"/>
    <row r="1272" s="7" customFormat="1" ht="15" customHeight="1" x14ac:dyDescent="0.25"/>
    <row r="1273" s="7" customFormat="1" ht="15" customHeight="1" x14ac:dyDescent="0.25"/>
    <row r="1274" s="7" customFormat="1" ht="15" customHeight="1" x14ac:dyDescent="0.25"/>
    <row r="1275" s="7" customFormat="1" ht="15" customHeight="1" x14ac:dyDescent="0.25"/>
    <row r="1276" s="7" customFormat="1" ht="15" customHeight="1" x14ac:dyDescent="0.25"/>
    <row r="1277" s="7" customFormat="1" ht="15" customHeight="1" x14ac:dyDescent="0.25"/>
    <row r="1278" s="7" customFormat="1" ht="15" customHeight="1" x14ac:dyDescent="0.25"/>
    <row r="1279" s="7" customFormat="1" ht="15" customHeight="1" x14ac:dyDescent="0.25"/>
    <row r="1280" s="7" customFormat="1" ht="15" customHeight="1" x14ac:dyDescent="0.25"/>
    <row r="1281" s="7" customFormat="1" ht="15" customHeight="1" x14ac:dyDescent="0.25"/>
    <row r="1282" s="7" customFormat="1" ht="15" customHeight="1" x14ac:dyDescent="0.25"/>
    <row r="1283" s="7" customFormat="1" ht="15" customHeight="1" x14ac:dyDescent="0.25"/>
    <row r="1284" s="7" customFormat="1" ht="15" customHeight="1" x14ac:dyDescent="0.25"/>
    <row r="1285" s="7" customFormat="1" ht="15" customHeight="1" x14ac:dyDescent="0.25"/>
    <row r="1286" s="7" customFormat="1" ht="15" customHeight="1" x14ac:dyDescent="0.25"/>
    <row r="1287" s="7" customFormat="1" ht="15" customHeight="1" x14ac:dyDescent="0.25"/>
    <row r="1288" s="7" customFormat="1" ht="15" customHeight="1" x14ac:dyDescent="0.25"/>
    <row r="1289" s="7" customFormat="1" ht="15" customHeight="1" x14ac:dyDescent="0.25"/>
    <row r="1290" s="7" customFormat="1" ht="15" customHeight="1" x14ac:dyDescent="0.25"/>
    <row r="1291" s="7" customFormat="1" ht="15" customHeight="1" x14ac:dyDescent="0.25"/>
    <row r="1292" s="7" customFormat="1" ht="15" customHeight="1" x14ac:dyDescent="0.25"/>
    <row r="1293" s="7" customFormat="1" ht="15" customHeight="1" x14ac:dyDescent="0.25"/>
    <row r="1294" s="7" customFormat="1" ht="15" customHeight="1" x14ac:dyDescent="0.25"/>
    <row r="1295" s="7" customFormat="1" ht="15" customHeight="1" x14ac:dyDescent="0.25"/>
    <row r="1296" s="7" customFormat="1" ht="15" customHeight="1" x14ac:dyDescent="0.25"/>
    <row r="1297" s="7" customFormat="1" ht="15" customHeight="1" x14ac:dyDescent="0.25"/>
    <row r="1298" s="7" customFormat="1" ht="15" customHeight="1" x14ac:dyDescent="0.25"/>
    <row r="1299" s="7" customFormat="1" ht="15" customHeight="1" x14ac:dyDescent="0.25"/>
    <row r="1300" s="7" customFormat="1" ht="15" customHeight="1" x14ac:dyDescent="0.25"/>
    <row r="1301" s="7" customFormat="1" ht="15" customHeight="1" x14ac:dyDescent="0.25"/>
    <row r="1302" s="7" customFormat="1" ht="15" customHeight="1" x14ac:dyDescent="0.25"/>
    <row r="1303" s="7" customFormat="1" ht="15" customHeight="1" x14ac:dyDescent="0.25"/>
    <row r="1304" s="7" customFormat="1" ht="15" customHeight="1" x14ac:dyDescent="0.25"/>
    <row r="1305" s="7" customFormat="1" ht="15" customHeight="1" x14ac:dyDescent="0.25"/>
    <row r="1306" s="7" customFormat="1" ht="15" customHeight="1" x14ac:dyDescent="0.25"/>
    <row r="1307" s="7" customFormat="1" ht="15" customHeight="1" x14ac:dyDescent="0.25"/>
    <row r="1308" s="7" customFormat="1" ht="15" customHeight="1" x14ac:dyDescent="0.25"/>
    <row r="1309" s="7" customFormat="1" ht="15" customHeight="1" x14ac:dyDescent="0.25"/>
    <row r="1310" s="7" customFormat="1" ht="15" customHeight="1" x14ac:dyDescent="0.25"/>
    <row r="1311" s="7" customFormat="1" ht="15" customHeight="1" x14ac:dyDescent="0.25"/>
    <row r="1312" s="7" customFormat="1" ht="15" customHeight="1" x14ac:dyDescent="0.25"/>
    <row r="1313" s="7" customFormat="1" ht="15" customHeight="1" x14ac:dyDescent="0.25"/>
    <row r="1314" s="7" customFormat="1" ht="15" customHeight="1" x14ac:dyDescent="0.25"/>
    <row r="1315" s="7" customFormat="1" ht="15" customHeight="1" x14ac:dyDescent="0.25"/>
    <row r="1316" s="7" customFormat="1" ht="15" customHeight="1" x14ac:dyDescent="0.25"/>
    <row r="1317" s="7" customFormat="1" ht="15" customHeight="1" x14ac:dyDescent="0.25"/>
    <row r="1318" s="7" customFormat="1" ht="15" customHeight="1" x14ac:dyDescent="0.25"/>
    <row r="1319" s="7" customFormat="1" ht="15" customHeight="1" x14ac:dyDescent="0.25"/>
    <row r="1320" s="7" customFormat="1" ht="15" customHeight="1" x14ac:dyDescent="0.25"/>
    <row r="1321" s="7" customFormat="1" ht="15" customHeight="1" x14ac:dyDescent="0.25"/>
    <row r="1322" s="7" customFormat="1" ht="15" customHeight="1" x14ac:dyDescent="0.25"/>
    <row r="1323" s="7" customFormat="1" ht="15" customHeight="1" x14ac:dyDescent="0.25"/>
    <row r="1324" s="7" customFormat="1" ht="15" customHeight="1" x14ac:dyDescent="0.25"/>
    <row r="1325" s="7" customFormat="1" ht="15" customHeight="1" x14ac:dyDescent="0.25"/>
    <row r="1326" s="7" customFormat="1" ht="15" customHeight="1" x14ac:dyDescent="0.25"/>
    <row r="1327" s="7" customFormat="1" ht="15" customHeight="1" x14ac:dyDescent="0.25"/>
    <row r="1328" s="7" customFormat="1" ht="15" customHeight="1" x14ac:dyDescent="0.25"/>
    <row r="1329" s="7" customFormat="1" ht="15" customHeight="1" x14ac:dyDescent="0.25"/>
    <row r="1330" s="7" customFormat="1" ht="15" customHeight="1" x14ac:dyDescent="0.25"/>
    <row r="1331" s="7" customFormat="1" ht="15" customHeight="1" x14ac:dyDescent="0.25"/>
    <row r="1332" s="7" customFormat="1" ht="15" customHeight="1" x14ac:dyDescent="0.25"/>
    <row r="1333" s="7" customFormat="1" ht="15" customHeight="1" x14ac:dyDescent="0.25"/>
    <row r="1334" s="7" customFormat="1" ht="15" customHeight="1" x14ac:dyDescent="0.25"/>
    <row r="1335" s="7" customFormat="1" ht="15" customHeight="1" x14ac:dyDescent="0.25"/>
    <row r="1336" s="7" customFormat="1" ht="15" customHeight="1" x14ac:dyDescent="0.25"/>
    <row r="1337" s="7" customFormat="1" ht="15" customHeight="1" x14ac:dyDescent="0.25"/>
    <row r="1338" s="7" customFormat="1" ht="15" customHeight="1" x14ac:dyDescent="0.25"/>
    <row r="1339" s="7" customFormat="1" ht="15" customHeight="1" x14ac:dyDescent="0.25"/>
    <row r="1340" s="7" customFormat="1" ht="15" customHeight="1" x14ac:dyDescent="0.25"/>
    <row r="1341" s="7" customFormat="1" ht="15" customHeight="1" x14ac:dyDescent="0.25"/>
    <row r="1342" s="7" customFormat="1" ht="15" customHeight="1" x14ac:dyDescent="0.25"/>
    <row r="1343" s="7" customFormat="1" ht="15" customHeight="1" x14ac:dyDescent="0.25"/>
    <row r="1344" s="7" customFormat="1" ht="15" customHeight="1" x14ac:dyDescent="0.25"/>
    <row r="1345" s="7" customFormat="1" ht="15" customHeight="1" x14ac:dyDescent="0.25"/>
    <row r="1346" s="7" customFormat="1" ht="15" customHeight="1" x14ac:dyDescent="0.25"/>
    <row r="1347" s="7" customFormat="1" ht="15" customHeight="1" x14ac:dyDescent="0.25"/>
    <row r="1348" s="7" customFormat="1" ht="15" customHeight="1" x14ac:dyDescent="0.25"/>
    <row r="1349" s="7" customFormat="1" ht="15" customHeight="1" x14ac:dyDescent="0.25"/>
    <row r="1350" s="7" customFormat="1" ht="15" customHeight="1" x14ac:dyDescent="0.25"/>
    <row r="1351" s="7" customFormat="1" ht="15" customHeight="1" x14ac:dyDescent="0.25"/>
    <row r="1352" s="7" customFormat="1" ht="15" customHeight="1" x14ac:dyDescent="0.25"/>
    <row r="1353" s="7" customFormat="1" ht="15" customHeight="1" x14ac:dyDescent="0.25"/>
    <row r="1354" s="7" customFormat="1" ht="15" customHeight="1" x14ac:dyDescent="0.25"/>
    <row r="1355" s="7" customFormat="1" ht="15" customHeight="1" x14ac:dyDescent="0.25"/>
    <row r="1356" s="7" customFormat="1" ht="15" customHeight="1" x14ac:dyDescent="0.25"/>
    <row r="1357" s="7" customFormat="1" ht="15" customHeight="1" x14ac:dyDescent="0.25"/>
    <row r="1358" s="7" customFormat="1" ht="15" customHeight="1" x14ac:dyDescent="0.25"/>
    <row r="1359" s="7" customFormat="1" ht="15" customHeight="1" x14ac:dyDescent="0.25"/>
    <row r="1360" s="7" customFormat="1" ht="15" customHeight="1" x14ac:dyDescent="0.25"/>
    <row r="1361" s="7" customFormat="1" ht="15" customHeight="1" x14ac:dyDescent="0.25"/>
    <row r="1362" s="7" customFormat="1" ht="15" customHeight="1" x14ac:dyDescent="0.25"/>
    <row r="1363" s="7" customFormat="1" ht="15" customHeight="1" x14ac:dyDescent="0.25"/>
    <row r="1364" s="7" customFormat="1" ht="15" customHeight="1" x14ac:dyDescent="0.25"/>
    <row r="1365" s="7" customFormat="1" ht="15" customHeight="1" x14ac:dyDescent="0.25"/>
    <row r="1366" s="7" customFormat="1" ht="15" customHeight="1" x14ac:dyDescent="0.25"/>
    <row r="1367" s="7" customFormat="1" ht="15" customHeight="1" x14ac:dyDescent="0.25"/>
    <row r="1368" s="7" customFormat="1" ht="15" customHeight="1" x14ac:dyDescent="0.25"/>
    <row r="1369" s="7" customFormat="1" ht="15" customHeight="1" x14ac:dyDescent="0.25"/>
    <row r="1370" s="7" customFormat="1" ht="15" customHeight="1" x14ac:dyDescent="0.25"/>
    <row r="1371" s="7" customFormat="1" ht="15" customHeight="1" x14ac:dyDescent="0.25"/>
    <row r="1372" s="7" customFormat="1" ht="15" customHeight="1" x14ac:dyDescent="0.25"/>
    <row r="1373" s="7" customFormat="1" ht="15" customHeight="1" x14ac:dyDescent="0.25"/>
    <row r="1374" s="7" customFormat="1" ht="15" customHeight="1" x14ac:dyDescent="0.25"/>
    <row r="1375" s="7" customFormat="1" ht="15" customHeight="1" x14ac:dyDescent="0.25"/>
    <row r="1376" s="7" customFormat="1" ht="15" customHeight="1" x14ac:dyDescent="0.25"/>
    <row r="1377" s="7" customFormat="1" ht="15" customHeight="1" x14ac:dyDescent="0.25"/>
    <row r="1378" s="7" customFormat="1" ht="15" customHeight="1" x14ac:dyDescent="0.25"/>
    <row r="1379" s="7" customFormat="1" ht="15" customHeight="1" x14ac:dyDescent="0.25"/>
    <row r="1380" s="7" customFormat="1" ht="15" customHeight="1" x14ac:dyDescent="0.25"/>
    <row r="1381" s="7" customFormat="1" ht="15" customHeight="1" x14ac:dyDescent="0.25"/>
    <row r="1382" s="7" customFormat="1" ht="15" customHeight="1" x14ac:dyDescent="0.25"/>
    <row r="1383" s="7" customFormat="1" ht="15" customHeight="1" x14ac:dyDescent="0.25"/>
    <row r="1384" s="7" customFormat="1" ht="15" customHeight="1" x14ac:dyDescent="0.25"/>
    <row r="1385" s="7" customFormat="1" ht="15" customHeight="1" x14ac:dyDescent="0.25"/>
    <row r="1386" s="7" customFormat="1" ht="15" customHeight="1" x14ac:dyDescent="0.25"/>
    <row r="1387" s="7" customFormat="1" ht="15" customHeight="1" x14ac:dyDescent="0.25"/>
    <row r="1388" s="7" customFormat="1" ht="15" customHeight="1" x14ac:dyDescent="0.25"/>
    <row r="1389" s="7" customFormat="1" ht="15" customHeight="1" x14ac:dyDescent="0.25"/>
    <row r="1390" s="7" customFormat="1" ht="15" customHeight="1" x14ac:dyDescent="0.25"/>
    <row r="1391" s="7" customFormat="1" ht="15" customHeight="1" x14ac:dyDescent="0.25"/>
    <row r="1392" s="7" customFormat="1" ht="15" customHeight="1" x14ac:dyDescent="0.25"/>
    <row r="1393" s="7" customFormat="1" ht="15" customHeight="1" x14ac:dyDescent="0.25"/>
    <row r="1394" s="7" customFormat="1" ht="15" customHeight="1" x14ac:dyDescent="0.25"/>
    <row r="1395" s="7" customFormat="1" ht="15" customHeight="1" x14ac:dyDescent="0.25"/>
    <row r="1396" s="7" customFormat="1" ht="15" customHeight="1" x14ac:dyDescent="0.25"/>
    <row r="1397" s="7" customFormat="1" ht="15" customHeight="1" x14ac:dyDescent="0.25"/>
    <row r="1398" s="7" customFormat="1" ht="15" customHeight="1" x14ac:dyDescent="0.25"/>
    <row r="1399" s="7" customFormat="1" ht="15" customHeight="1" x14ac:dyDescent="0.25"/>
    <row r="1400" s="7" customFormat="1" ht="15" customHeight="1" x14ac:dyDescent="0.25"/>
    <row r="1401" s="7" customFormat="1" ht="15" customHeight="1" x14ac:dyDescent="0.25"/>
    <row r="1402" s="7" customFormat="1" ht="15" customHeight="1" x14ac:dyDescent="0.25"/>
    <row r="1403" s="7" customFormat="1" ht="15" customHeight="1" x14ac:dyDescent="0.25"/>
    <row r="1404" s="7" customFormat="1" ht="15" customHeight="1" x14ac:dyDescent="0.25"/>
    <row r="1405" s="7" customFormat="1" ht="15" customHeight="1" x14ac:dyDescent="0.25"/>
    <row r="1406" s="7" customFormat="1" ht="15" customHeight="1" x14ac:dyDescent="0.25"/>
    <row r="1407" s="7" customFormat="1" ht="15" customHeight="1" x14ac:dyDescent="0.25"/>
    <row r="1408" s="7" customFormat="1" ht="15" customHeight="1" x14ac:dyDescent="0.25"/>
    <row r="1409" s="7" customFormat="1" ht="15" customHeight="1" x14ac:dyDescent="0.25"/>
    <row r="1410" s="7" customFormat="1" ht="15" customHeight="1" x14ac:dyDescent="0.25"/>
    <row r="1411" s="7" customFormat="1" ht="15" customHeight="1" x14ac:dyDescent="0.25"/>
    <row r="1412" s="7" customFormat="1" ht="15" customHeight="1" x14ac:dyDescent="0.25"/>
    <row r="1413" s="7" customFormat="1" ht="15" customHeight="1" x14ac:dyDescent="0.25"/>
    <row r="1414" s="7" customFormat="1" ht="15" customHeight="1" x14ac:dyDescent="0.25"/>
    <row r="1415" s="7" customFormat="1" ht="15" customHeight="1" x14ac:dyDescent="0.25"/>
    <row r="1416" s="7" customFormat="1" ht="15" customHeight="1" x14ac:dyDescent="0.25"/>
    <row r="1417" s="7" customFormat="1" ht="15" customHeight="1" x14ac:dyDescent="0.25"/>
    <row r="1418" s="7" customFormat="1" ht="15" customHeight="1" x14ac:dyDescent="0.25"/>
    <row r="1419" s="7" customFormat="1" ht="15" customHeight="1" x14ac:dyDescent="0.25"/>
    <row r="1420" s="7" customFormat="1" ht="15" customHeight="1" x14ac:dyDescent="0.25"/>
    <row r="1421" s="7" customFormat="1" ht="15" customHeight="1" x14ac:dyDescent="0.25"/>
    <row r="1422" s="7" customFormat="1" ht="15" customHeight="1" x14ac:dyDescent="0.25"/>
    <row r="1423" s="7" customFormat="1" ht="15" customHeight="1" x14ac:dyDescent="0.25"/>
    <row r="1424" s="7" customFormat="1" ht="15" customHeight="1" x14ac:dyDescent="0.25"/>
    <row r="1425" s="7" customFormat="1" ht="15" customHeight="1" x14ac:dyDescent="0.25"/>
    <row r="1426" s="7" customFormat="1" ht="15" customHeight="1" x14ac:dyDescent="0.25"/>
    <row r="1427" s="7" customFormat="1" ht="15" customHeight="1" x14ac:dyDescent="0.25"/>
    <row r="1428" s="7" customFormat="1" ht="15" customHeight="1" x14ac:dyDescent="0.25"/>
    <row r="1429" s="7" customFormat="1" ht="15" customHeight="1" x14ac:dyDescent="0.25"/>
    <row r="1430" s="7" customFormat="1" ht="15" customHeight="1" x14ac:dyDescent="0.25"/>
    <row r="1431" s="7" customFormat="1" ht="15" customHeight="1" x14ac:dyDescent="0.25"/>
    <row r="1432" s="7" customFormat="1" ht="15" customHeight="1" x14ac:dyDescent="0.25"/>
    <row r="1433" s="7" customFormat="1" ht="15" customHeight="1" x14ac:dyDescent="0.25"/>
    <row r="1434" s="7" customFormat="1" ht="15" customHeight="1" x14ac:dyDescent="0.25"/>
    <row r="1435" s="7" customFormat="1" ht="15" customHeight="1" x14ac:dyDescent="0.25"/>
    <row r="1436" s="7" customFormat="1" ht="15" customHeight="1" x14ac:dyDescent="0.25"/>
    <row r="1437" s="7" customFormat="1" ht="15" customHeight="1" x14ac:dyDescent="0.25"/>
    <row r="1438" s="7" customFormat="1" ht="15" customHeight="1" x14ac:dyDescent="0.25"/>
    <row r="1439" s="7" customFormat="1" ht="15" customHeight="1" x14ac:dyDescent="0.25"/>
    <row r="1440" s="7" customFormat="1" ht="15" customHeight="1" x14ac:dyDescent="0.25"/>
    <row r="1441" s="7" customFormat="1" ht="15" customHeight="1" x14ac:dyDescent="0.25"/>
    <row r="1442" s="7" customFormat="1" ht="15" customHeight="1" x14ac:dyDescent="0.25"/>
    <row r="1443" s="7" customFormat="1" ht="15" customHeight="1" x14ac:dyDescent="0.25"/>
    <row r="1444" s="7" customFormat="1" ht="15" customHeight="1" x14ac:dyDescent="0.25"/>
    <row r="1445" s="7" customFormat="1" ht="15" customHeight="1" x14ac:dyDescent="0.25"/>
    <row r="1446" s="7" customFormat="1" ht="15" customHeight="1" x14ac:dyDescent="0.25"/>
    <row r="1447" s="7" customFormat="1" ht="15" customHeight="1" x14ac:dyDescent="0.25"/>
    <row r="1448" s="7" customFormat="1" ht="15" customHeight="1" x14ac:dyDescent="0.25"/>
    <row r="1449" s="7" customFormat="1" ht="15" customHeight="1" x14ac:dyDescent="0.25"/>
    <row r="1450" s="7" customFormat="1" ht="15" customHeight="1" x14ac:dyDescent="0.25"/>
    <row r="1451" s="7" customFormat="1" ht="15" customHeight="1" x14ac:dyDescent="0.25"/>
    <row r="1452" s="7" customFormat="1" ht="15" customHeight="1" x14ac:dyDescent="0.25"/>
    <row r="1453" s="7" customFormat="1" ht="15" customHeight="1" x14ac:dyDescent="0.25"/>
    <row r="1454" s="7" customFormat="1" ht="15" customHeight="1" x14ac:dyDescent="0.25"/>
    <row r="1455" s="7" customFormat="1" ht="15" customHeight="1" x14ac:dyDescent="0.25"/>
    <row r="1456" s="7" customFormat="1" ht="15" customHeight="1" x14ac:dyDescent="0.25"/>
    <row r="1457" s="7" customFormat="1" ht="15" customHeight="1" x14ac:dyDescent="0.25"/>
    <row r="1458" s="7" customFormat="1" ht="15" customHeight="1" x14ac:dyDescent="0.25"/>
    <row r="1459" s="7" customFormat="1" ht="15" customHeight="1" x14ac:dyDescent="0.25"/>
    <row r="1460" s="7" customFormat="1" ht="15" customHeight="1" x14ac:dyDescent="0.25"/>
    <row r="1461" s="7" customFormat="1" ht="15" customHeight="1" x14ac:dyDescent="0.25"/>
    <row r="1462" s="7" customFormat="1" ht="15" customHeight="1" x14ac:dyDescent="0.25"/>
    <row r="1463" s="7" customFormat="1" ht="15" customHeight="1" x14ac:dyDescent="0.25"/>
    <row r="1464" s="7" customFormat="1" ht="15" customHeight="1" x14ac:dyDescent="0.25"/>
    <row r="1465" s="7" customFormat="1" ht="15" customHeight="1" x14ac:dyDescent="0.25"/>
    <row r="1466" s="7" customFormat="1" ht="15" customHeight="1" x14ac:dyDescent="0.25"/>
    <row r="1467" s="7" customFormat="1" ht="15" customHeight="1" x14ac:dyDescent="0.25"/>
    <row r="1468" s="7" customFormat="1" ht="15" customHeight="1" x14ac:dyDescent="0.25"/>
    <row r="1469" s="7" customFormat="1" ht="15" customHeight="1" x14ac:dyDescent="0.25"/>
    <row r="1470" s="7" customFormat="1" ht="15" customHeight="1" x14ac:dyDescent="0.25"/>
    <row r="1471" s="7" customFormat="1" ht="15" customHeight="1" x14ac:dyDescent="0.25"/>
    <row r="1472" s="7" customFormat="1" ht="15" customHeight="1" x14ac:dyDescent="0.25"/>
    <row r="1473" s="7" customFormat="1" ht="15" customHeight="1" x14ac:dyDescent="0.25"/>
    <row r="1474" s="7" customFormat="1" ht="15" customHeight="1" x14ac:dyDescent="0.25"/>
    <row r="1475" s="7" customFormat="1" ht="15" customHeight="1" x14ac:dyDescent="0.25"/>
    <row r="1476" s="7" customFormat="1" ht="15" customHeight="1" x14ac:dyDescent="0.25"/>
    <row r="1477" s="7" customFormat="1" ht="15" customHeight="1" x14ac:dyDescent="0.25"/>
    <row r="1478" s="7" customFormat="1" ht="15" customHeight="1" x14ac:dyDescent="0.25"/>
    <row r="1479" s="7" customFormat="1" ht="15" customHeight="1" x14ac:dyDescent="0.25"/>
    <row r="1480" s="7" customFormat="1" ht="15" customHeight="1" x14ac:dyDescent="0.25"/>
    <row r="1481" s="7" customFormat="1" ht="15" customHeight="1" x14ac:dyDescent="0.25"/>
    <row r="1482" s="7" customFormat="1" ht="15" customHeight="1" x14ac:dyDescent="0.25"/>
    <row r="1483" s="7" customFormat="1" ht="15" customHeight="1" x14ac:dyDescent="0.25"/>
    <row r="1484" s="7" customFormat="1" ht="15" customHeight="1" x14ac:dyDescent="0.25"/>
    <row r="1485" s="7" customFormat="1" ht="15" customHeight="1" x14ac:dyDescent="0.25"/>
    <row r="1486" s="7" customFormat="1" ht="15" customHeight="1" x14ac:dyDescent="0.25"/>
    <row r="1487" s="7" customFormat="1" ht="15" customHeight="1" x14ac:dyDescent="0.25"/>
    <row r="1488" s="7" customFormat="1" ht="15" customHeight="1" x14ac:dyDescent="0.25"/>
    <row r="1489" s="7" customFormat="1" ht="15" customHeight="1" x14ac:dyDescent="0.25"/>
    <row r="1490" s="7" customFormat="1" ht="15" customHeight="1" x14ac:dyDescent="0.25"/>
    <row r="1491" s="7" customFormat="1" ht="15" customHeight="1" x14ac:dyDescent="0.25"/>
    <row r="1492" s="7" customFormat="1" ht="15" customHeight="1" x14ac:dyDescent="0.25"/>
    <row r="1493" s="7" customFormat="1" ht="15" customHeight="1" x14ac:dyDescent="0.25"/>
    <row r="1494" s="7" customFormat="1" ht="15" customHeight="1" x14ac:dyDescent="0.25"/>
    <row r="1495" s="7" customFormat="1" ht="15" customHeight="1" x14ac:dyDescent="0.25"/>
    <row r="1496" s="7" customFormat="1" ht="15" customHeight="1" x14ac:dyDescent="0.25"/>
    <row r="1497" s="7" customFormat="1" ht="15" customHeight="1" x14ac:dyDescent="0.25"/>
    <row r="1498" s="7" customFormat="1" ht="15" customHeight="1" x14ac:dyDescent="0.25"/>
    <row r="1499" s="7" customFormat="1" ht="15" customHeight="1" x14ac:dyDescent="0.25"/>
    <row r="1500" s="7" customFormat="1" ht="15" customHeight="1" x14ac:dyDescent="0.25"/>
    <row r="1501" s="7" customFormat="1" ht="15" customHeight="1" x14ac:dyDescent="0.25"/>
    <row r="1502" s="7" customFormat="1" ht="15" customHeight="1" x14ac:dyDescent="0.25"/>
    <row r="1503" s="7" customFormat="1" ht="15" customHeight="1" x14ac:dyDescent="0.25"/>
    <row r="1504" s="7" customFormat="1" ht="15" customHeight="1" x14ac:dyDescent="0.25"/>
    <row r="1505" s="7" customFormat="1" ht="15" customHeight="1" x14ac:dyDescent="0.25"/>
    <row r="1506" s="7" customFormat="1" ht="15" customHeight="1" x14ac:dyDescent="0.25"/>
    <row r="1507" s="7" customFormat="1" ht="15" customHeight="1" x14ac:dyDescent="0.25"/>
    <row r="1508" s="7" customFormat="1" ht="15" customHeight="1" x14ac:dyDescent="0.25"/>
    <row r="1509" s="7" customFormat="1" ht="15" customHeight="1" x14ac:dyDescent="0.25"/>
    <row r="1510" s="7" customFormat="1" ht="15" customHeight="1" x14ac:dyDescent="0.25"/>
    <row r="1511" s="7" customFormat="1" ht="15" customHeight="1" x14ac:dyDescent="0.25"/>
    <row r="1512" s="7" customFormat="1" ht="15" customHeight="1" x14ac:dyDescent="0.25"/>
    <row r="1513" s="7" customFormat="1" ht="15" customHeight="1" x14ac:dyDescent="0.25"/>
    <row r="1514" s="7" customFormat="1" ht="15" customHeight="1" x14ac:dyDescent="0.25"/>
    <row r="1515" s="7" customFormat="1" ht="15" customHeight="1" x14ac:dyDescent="0.25"/>
    <row r="1516" s="7" customFormat="1" ht="15" customHeight="1" x14ac:dyDescent="0.25"/>
    <row r="1517" s="7" customFormat="1" ht="15" customHeight="1" x14ac:dyDescent="0.25"/>
    <row r="1518" s="7" customFormat="1" ht="15" customHeight="1" x14ac:dyDescent="0.25"/>
    <row r="1519" s="7" customFormat="1" ht="15" customHeight="1" x14ac:dyDescent="0.25"/>
    <row r="1520" s="7" customFormat="1" ht="15" customHeight="1" x14ac:dyDescent="0.25"/>
    <row r="1521" s="7" customFormat="1" ht="15" customHeight="1" x14ac:dyDescent="0.25"/>
    <row r="1522" s="7" customFormat="1" ht="15" customHeight="1" x14ac:dyDescent="0.25"/>
    <row r="1523" s="7" customFormat="1" ht="15" customHeight="1" x14ac:dyDescent="0.25"/>
    <row r="1524" s="7" customFormat="1" ht="15" customHeight="1" x14ac:dyDescent="0.25"/>
    <row r="1525" s="7" customFormat="1" ht="15" customHeight="1" x14ac:dyDescent="0.25"/>
    <row r="1526" s="7" customFormat="1" ht="15" customHeight="1" x14ac:dyDescent="0.25"/>
    <row r="1527" s="7" customFormat="1" ht="15" customHeight="1" x14ac:dyDescent="0.25"/>
    <row r="1528" s="7" customFormat="1" ht="15" customHeight="1" x14ac:dyDescent="0.25"/>
    <row r="1529" s="7" customFormat="1" ht="15" customHeight="1" x14ac:dyDescent="0.25"/>
    <row r="1530" s="7" customFormat="1" ht="15" customHeight="1" x14ac:dyDescent="0.25"/>
    <row r="1531" s="7" customFormat="1" ht="15" customHeight="1" x14ac:dyDescent="0.25"/>
    <row r="1532" s="7" customFormat="1" ht="15" customHeight="1" x14ac:dyDescent="0.25"/>
    <row r="1533" s="7" customFormat="1" ht="15" customHeight="1" x14ac:dyDescent="0.25"/>
    <row r="1534" s="7" customFormat="1" ht="15" customHeight="1" x14ac:dyDescent="0.25"/>
    <row r="1535" s="7" customFormat="1" ht="15" customHeight="1" x14ac:dyDescent="0.25"/>
    <row r="1536" s="7" customFormat="1" ht="15" customHeight="1" x14ac:dyDescent="0.25"/>
    <row r="1537" s="7" customFormat="1" ht="15" customHeight="1" x14ac:dyDescent="0.25"/>
    <row r="1538" s="7" customFormat="1" ht="15" customHeight="1" x14ac:dyDescent="0.25"/>
    <row r="1539" s="7" customFormat="1" ht="15" customHeight="1" x14ac:dyDescent="0.25"/>
    <row r="1540" s="7" customFormat="1" ht="15" customHeight="1" x14ac:dyDescent="0.25"/>
    <row r="1541" s="7" customFormat="1" ht="15" customHeight="1" x14ac:dyDescent="0.25"/>
    <row r="1542" s="7" customFormat="1" ht="15" customHeight="1" x14ac:dyDescent="0.25"/>
    <row r="1543" s="7" customFormat="1" ht="15" customHeight="1" x14ac:dyDescent="0.25"/>
    <row r="1544" s="7" customFormat="1" ht="15" customHeight="1" x14ac:dyDescent="0.25"/>
    <row r="1545" s="7" customFormat="1" ht="15" customHeight="1" x14ac:dyDescent="0.25"/>
    <row r="1546" s="7" customFormat="1" ht="15" customHeight="1" x14ac:dyDescent="0.25"/>
    <row r="1547" s="7" customFormat="1" ht="15" customHeight="1" x14ac:dyDescent="0.25"/>
    <row r="1548" s="7" customFormat="1" ht="15" customHeight="1" x14ac:dyDescent="0.25"/>
    <row r="1549" s="7" customFormat="1" ht="15" customHeight="1" x14ac:dyDescent="0.25"/>
    <row r="1550" s="7" customFormat="1" ht="15" customHeight="1" x14ac:dyDescent="0.25"/>
    <row r="1551" s="7" customFormat="1" ht="15" customHeight="1" x14ac:dyDescent="0.25"/>
    <row r="1552" s="7" customFormat="1" ht="15" customHeight="1" x14ac:dyDescent="0.25"/>
    <row r="1553" s="7" customFormat="1" ht="15" customHeight="1" x14ac:dyDescent="0.25"/>
    <row r="1554" s="7" customFormat="1" ht="15" customHeight="1" x14ac:dyDescent="0.25"/>
    <row r="1555" s="7" customFormat="1" ht="15" customHeight="1" x14ac:dyDescent="0.25"/>
    <row r="1556" s="7" customFormat="1" ht="15" customHeight="1" x14ac:dyDescent="0.25"/>
    <row r="1557" s="7" customFormat="1" ht="15" customHeight="1" x14ac:dyDescent="0.25"/>
    <row r="1558" s="7" customFormat="1" ht="15" customHeight="1" x14ac:dyDescent="0.25"/>
    <row r="1559" s="7" customFormat="1" ht="15" customHeight="1" x14ac:dyDescent="0.25"/>
    <row r="1560" s="7" customFormat="1" ht="15" customHeight="1" x14ac:dyDescent="0.25"/>
    <row r="1561" s="7" customFormat="1" ht="15" customHeight="1" x14ac:dyDescent="0.25"/>
    <row r="1562" s="7" customFormat="1" ht="15" customHeight="1" x14ac:dyDescent="0.25"/>
    <row r="1563" s="7" customFormat="1" ht="15" customHeight="1" x14ac:dyDescent="0.25"/>
    <row r="1564" s="7" customFormat="1" ht="15" customHeight="1" x14ac:dyDescent="0.25"/>
    <row r="1565" s="7" customFormat="1" ht="15" customHeight="1" x14ac:dyDescent="0.25"/>
    <row r="1566" s="7" customFormat="1" ht="15" customHeight="1" x14ac:dyDescent="0.25"/>
    <row r="1567" s="7" customFormat="1" ht="15" customHeight="1" x14ac:dyDescent="0.25"/>
    <row r="1568" s="7" customFormat="1" ht="15" customHeight="1" x14ac:dyDescent="0.25"/>
    <row r="1569" s="7" customFormat="1" ht="15" customHeight="1" x14ac:dyDescent="0.25"/>
    <row r="1570" s="7" customFormat="1" ht="15" customHeight="1" x14ac:dyDescent="0.25"/>
    <row r="1571" s="7" customFormat="1" ht="15" customHeight="1" x14ac:dyDescent="0.25"/>
    <row r="1572" s="7" customFormat="1" ht="15" customHeight="1" x14ac:dyDescent="0.25"/>
    <row r="1573" s="7" customFormat="1" ht="15" customHeight="1" x14ac:dyDescent="0.25"/>
    <row r="1574" s="7" customFormat="1" ht="15" customHeight="1" x14ac:dyDescent="0.25"/>
    <row r="1575" s="7" customFormat="1" ht="15" customHeight="1" x14ac:dyDescent="0.25"/>
    <row r="1576" s="7" customFormat="1" ht="15" customHeight="1" x14ac:dyDescent="0.25"/>
    <row r="1577" s="7" customFormat="1" ht="15" customHeight="1" x14ac:dyDescent="0.25"/>
    <row r="1578" s="7" customFormat="1" ht="15" customHeight="1" x14ac:dyDescent="0.25"/>
    <row r="1579" s="7" customFormat="1" ht="15" customHeight="1" x14ac:dyDescent="0.25"/>
    <row r="1580" s="7" customFormat="1" ht="15" customHeight="1" x14ac:dyDescent="0.25"/>
    <row r="1581" s="7" customFormat="1" ht="15" customHeight="1" x14ac:dyDescent="0.25"/>
    <row r="1582" s="7" customFormat="1" ht="15" customHeight="1" x14ac:dyDescent="0.25"/>
    <row r="1583" s="7" customFormat="1" ht="15" customHeight="1" x14ac:dyDescent="0.25"/>
    <row r="1584" s="7" customFormat="1" ht="15" customHeight="1" x14ac:dyDescent="0.25"/>
    <row r="1585" s="7" customFormat="1" ht="15" customHeight="1" x14ac:dyDescent="0.25"/>
    <row r="1586" s="7" customFormat="1" ht="15" customHeight="1" x14ac:dyDescent="0.25"/>
    <row r="1587" s="7" customFormat="1" ht="15" customHeight="1" x14ac:dyDescent="0.25"/>
    <row r="1588" s="7" customFormat="1" ht="15" customHeight="1" x14ac:dyDescent="0.25"/>
    <row r="1589" s="7" customFormat="1" ht="15" customHeight="1" x14ac:dyDescent="0.25"/>
    <row r="1590" s="7" customFormat="1" ht="15" customHeight="1" x14ac:dyDescent="0.25"/>
    <row r="1591" s="7" customFormat="1" ht="15" customHeight="1" x14ac:dyDescent="0.25"/>
    <row r="1592" s="7" customFormat="1" ht="15" customHeight="1" x14ac:dyDescent="0.25"/>
    <row r="1593" s="7" customFormat="1" ht="15" customHeight="1" x14ac:dyDescent="0.25"/>
    <row r="1594" s="7" customFormat="1" ht="15" customHeight="1" x14ac:dyDescent="0.25"/>
    <row r="1595" s="7" customFormat="1" ht="15" customHeight="1" x14ac:dyDescent="0.25"/>
    <row r="1596" s="7" customFormat="1" ht="15" customHeight="1" x14ac:dyDescent="0.25"/>
    <row r="1597" s="7" customFormat="1" ht="15" customHeight="1" x14ac:dyDescent="0.25"/>
    <row r="1598" s="7" customFormat="1" ht="15" customHeight="1" x14ac:dyDescent="0.25"/>
    <row r="1599" s="7" customFormat="1" ht="15" customHeight="1" x14ac:dyDescent="0.25"/>
    <row r="1600" s="7" customFormat="1" ht="15" customHeight="1" x14ac:dyDescent="0.25"/>
    <row r="1601" s="7" customFormat="1" ht="15" customHeight="1" x14ac:dyDescent="0.25"/>
    <row r="1602" s="7" customFormat="1" ht="15" customHeight="1" x14ac:dyDescent="0.25"/>
    <row r="1603" s="7" customFormat="1" ht="15" customHeight="1" x14ac:dyDescent="0.25"/>
    <row r="1604" s="7" customFormat="1" ht="15" customHeight="1" x14ac:dyDescent="0.25"/>
    <row r="1605" s="7" customFormat="1" ht="15" customHeight="1" x14ac:dyDescent="0.25"/>
    <row r="1606" s="7" customFormat="1" ht="15" customHeight="1" x14ac:dyDescent="0.25"/>
    <row r="1607" s="7" customFormat="1" ht="15" customHeight="1" x14ac:dyDescent="0.25"/>
    <row r="1608" s="7" customFormat="1" ht="15" customHeight="1" x14ac:dyDescent="0.25"/>
    <row r="1609" s="7" customFormat="1" ht="15" customHeight="1" x14ac:dyDescent="0.25"/>
    <row r="1610" s="7" customFormat="1" ht="15" customHeight="1" x14ac:dyDescent="0.25"/>
    <row r="1611" s="7" customFormat="1" ht="15" customHeight="1" x14ac:dyDescent="0.25"/>
    <row r="1612" s="7" customFormat="1" ht="15" customHeight="1" x14ac:dyDescent="0.25"/>
    <row r="1613" s="7" customFormat="1" ht="15" customHeight="1" x14ac:dyDescent="0.25"/>
    <row r="1614" s="7" customFormat="1" ht="15" customHeight="1" x14ac:dyDescent="0.25"/>
    <row r="1615" s="7" customFormat="1" ht="15" customHeight="1" x14ac:dyDescent="0.25"/>
    <row r="1616" s="7" customFormat="1" ht="15" customHeight="1" x14ac:dyDescent="0.25"/>
    <row r="1617" s="7" customFormat="1" ht="15" customHeight="1" x14ac:dyDescent="0.25"/>
    <row r="1618" s="7" customFormat="1" ht="15" customHeight="1" x14ac:dyDescent="0.25"/>
    <row r="1619" s="7" customFormat="1" ht="15" customHeight="1" x14ac:dyDescent="0.25"/>
    <row r="1620" s="7" customFormat="1" ht="15" customHeight="1" x14ac:dyDescent="0.25"/>
    <row r="1621" s="7" customFormat="1" ht="15" customHeight="1" x14ac:dyDescent="0.25"/>
    <row r="1622" s="7" customFormat="1" ht="15" customHeight="1" x14ac:dyDescent="0.25"/>
    <row r="1623" s="7" customFormat="1" ht="15" customHeight="1" x14ac:dyDescent="0.25"/>
    <row r="1624" s="7" customFormat="1" ht="15" customHeight="1" x14ac:dyDescent="0.25"/>
    <row r="1625" s="7" customFormat="1" ht="15" customHeight="1" x14ac:dyDescent="0.25"/>
    <row r="1626" s="7" customFormat="1" ht="15" customHeight="1" x14ac:dyDescent="0.25"/>
    <row r="1627" s="7" customFormat="1" ht="15" customHeight="1" x14ac:dyDescent="0.25"/>
    <row r="1628" s="7" customFormat="1" ht="15" customHeight="1" x14ac:dyDescent="0.25"/>
    <row r="1629" s="7" customFormat="1" ht="15" customHeight="1" x14ac:dyDescent="0.25"/>
    <row r="1630" s="7" customFormat="1" ht="15" customHeight="1" x14ac:dyDescent="0.25"/>
    <row r="1631" s="7" customFormat="1" ht="15" customHeight="1" x14ac:dyDescent="0.25"/>
    <row r="1632" s="7" customFormat="1" ht="15" customHeight="1" x14ac:dyDescent="0.25"/>
    <row r="1633" s="7" customFormat="1" ht="15" customHeight="1" x14ac:dyDescent="0.25"/>
    <row r="1634" s="7" customFormat="1" ht="15" customHeight="1" x14ac:dyDescent="0.25"/>
    <row r="1635" s="7" customFormat="1" ht="15" customHeight="1" x14ac:dyDescent="0.25"/>
    <row r="1636" s="7" customFormat="1" ht="15" customHeight="1" x14ac:dyDescent="0.25"/>
    <row r="1637" s="7" customFormat="1" ht="15" customHeight="1" x14ac:dyDescent="0.25"/>
    <row r="1638" s="7" customFormat="1" ht="15" customHeight="1" x14ac:dyDescent="0.25"/>
    <row r="1639" s="7" customFormat="1" ht="15" customHeight="1" x14ac:dyDescent="0.25"/>
    <row r="1640" s="7" customFormat="1" ht="15" customHeight="1" x14ac:dyDescent="0.25"/>
    <row r="1641" s="7" customFormat="1" ht="15" customHeight="1" x14ac:dyDescent="0.25"/>
    <row r="1642" s="7" customFormat="1" ht="15" customHeight="1" x14ac:dyDescent="0.25"/>
    <row r="1643" s="7" customFormat="1" ht="15" customHeight="1" x14ac:dyDescent="0.25"/>
    <row r="1644" s="7" customFormat="1" ht="15" customHeight="1" x14ac:dyDescent="0.25"/>
    <row r="1645" s="7" customFormat="1" ht="15" customHeight="1" x14ac:dyDescent="0.25"/>
    <row r="1646" s="7" customFormat="1" ht="15" customHeight="1" x14ac:dyDescent="0.25"/>
    <row r="1647" s="7" customFormat="1" ht="15" customHeight="1" x14ac:dyDescent="0.25"/>
    <row r="1648" s="7" customFormat="1" ht="15" customHeight="1" x14ac:dyDescent="0.25"/>
    <row r="1649" s="7" customFormat="1" ht="15" customHeight="1" x14ac:dyDescent="0.25"/>
    <row r="1650" s="7" customFormat="1" ht="15" customHeight="1" x14ac:dyDescent="0.25"/>
    <row r="1651" s="7" customFormat="1" ht="15" customHeight="1" x14ac:dyDescent="0.25"/>
    <row r="1652" s="7" customFormat="1" ht="15" customHeight="1" x14ac:dyDescent="0.25"/>
    <row r="1653" s="7" customFormat="1" ht="15" customHeight="1" x14ac:dyDescent="0.25"/>
    <row r="1654" s="7" customFormat="1" ht="15" customHeight="1" x14ac:dyDescent="0.25"/>
    <row r="1655" s="7" customFormat="1" ht="15" customHeight="1" x14ac:dyDescent="0.25"/>
    <row r="1656" s="7" customFormat="1" ht="15" customHeight="1" x14ac:dyDescent="0.25"/>
    <row r="1657" s="7" customFormat="1" ht="15" customHeight="1" x14ac:dyDescent="0.25"/>
    <row r="1658" s="7" customFormat="1" ht="15" customHeight="1" x14ac:dyDescent="0.25"/>
    <row r="1659" s="7" customFormat="1" ht="15" customHeight="1" x14ac:dyDescent="0.25"/>
    <row r="1660" s="7" customFormat="1" ht="15" customHeight="1" x14ac:dyDescent="0.25"/>
    <row r="1661" s="7" customFormat="1" ht="15" customHeight="1" x14ac:dyDescent="0.25"/>
    <row r="1662" s="7" customFormat="1" ht="15" customHeight="1" x14ac:dyDescent="0.25"/>
    <row r="1663" s="7" customFormat="1" ht="15" customHeight="1" x14ac:dyDescent="0.25"/>
    <row r="1664" s="7" customFormat="1" ht="15" customHeight="1" x14ac:dyDescent="0.25"/>
    <row r="1665" s="7" customFormat="1" ht="15" customHeight="1" x14ac:dyDescent="0.25"/>
    <row r="1666" s="7" customFormat="1" ht="15" customHeight="1" x14ac:dyDescent="0.25"/>
    <row r="1667" s="7" customFormat="1" ht="15" customHeight="1" x14ac:dyDescent="0.25"/>
    <row r="1668" s="7" customFormat="1" ht="15" customHeight="1" x14ac:dyDescent="0.25"/>
    <row r="1669" s="7" customFormat="1" ht="15" customHeight="1" x14ac:dyDescent="0.25"/>
    <row r="1670" s="7" customFormat="1" ht="15" customHeight="1" x14ac:dyDescent="0.25"/>
    <row r="1671" s="7" customFormat="1" ht="15" customHeight="1" x14ac:dyDescent="0.25"/>
    <row r="1672" s="7" customFormat="1" ht="15" customHeight="1" x14ac:dyDescent="0.25"/>
    <row r="1673" s="7" customFormat="1" ht="15" customHeight="1" x14ac:dyDescent="0.25"/>
    <row r="1674" s="7" customFormat="1" ht="15" customHeight="1" x14ac:dyDescent="0.25"/>
    <row r="1675" s="7" customFormat="1" ht="15" customHeight="1" x14ac:dyDescent="0.25"/>
    <row r="1676" s="7" customFormat="1" ht="15" customHeight="1" x14ac:dyDescent="0.25"/>
    <row r="1677" s="7" customFormat="1" ht="15" customHeight="1" x14ac:dyDescent="0.25"/>
    <row r="1678" s="7" customFormat="1" ht="15" customHeight="1" x14ac:dyDescent="0.25"/>
    <row r="1679" s="7" customFormat="1" ht="15" customHeight="1" x14ac:dyDescent="0.25"/>
    <row r="1680" s="7" customFormat="1" ht="15" customHeight="1" x14ac:dyDescent="0.25"/>
    <row r="1681" s="7" customFormat="1" ht="15" customHeight="1" x14ac:dyDescent="0.25"/>
    <row r="1682" s="7" customFormat="1" ht="15" customHeight="1" x14ac:dyDescent="0.25"/>
    <row r="1683" s="7" customFormat="1" ht="15" customHeight="1" x14ac:dyDescent="0.25"/>
    <row r="1684" s="7" customFormat="1" ht="15" customHeight="1" x14ac:dyDescent="0.25"/>
    <row r="1685" s="7" customFormat="1" ht="15" customHeight="1" x14ac:dyDescent="0.25"/>
    <row r="1686" s="7" customFormat="1" ht="15" customHeight="1" x14ac:dyDescent="0.25"/>
    <row r="1687" s="7" customFormat="1" ht="15" customHeight="1" x14ac:dyDescent="0.25"/>
    <row r="1688" s="7" customFormat="1" ht="15" customHeight="1" x14ac:dyDescent="0.25"/>
    <row r="1689" s="7" customFormat="1" ht="15" customHeight="1" x14ac:dyDescent="0.25"/>
    <row r="1690" s="7" customFormat="1" ht="15" customHeight="1" x14ac:dyDescent="0.25"/>
    <row r="1691" s="7" customFormat="1" ht="15" customHeight="1" x14ac:dyDescent="0.25"/>
    <row r="1692" s="7" customFormat="1" ht="15" customHeight="1" x14ac:dyDescent="0.25"/>
    <row r="1693" s="7" customFormat="1" ht="15" customHeight="1" x14ac:dyDescent="0.25"/>
    <row r="1694" s="7" customFormat="1" ht="15" customHeight="1" x14ac:dyDescent="0.25"/>
    <row r="1695" s="7" customFormat="1" ht="15" customHeight="1" x14ac:dyDescent="0.25"/>
    <row r="1696" s="7" customFormat="1" ht="15" customHeight="1" x14ac:dyDescent="0.25"/>
    <row r="1697" s="7" customFormat="1" ht="15" customHeight="1" x14ac:dyDescent="0.25"/>
    <row r="1698" s="7" customFormat="1" ht="15" customHeight="1" x14ac:dyDescent="0.25"/>
    <row r="1699" s="7" customFormat="1" ht="15" customHeight="1" x14ac:dyDescent="0.25"/>
    <row r="1700" s="7" customFormat="1" ht="15" customHeight="1" x14ac:dyDescent="0.25"/>
    <row r="1701" s="7" customFormat="1" ht="15" customHeight="1" x14ac:dyDescent="0.25"/>
    <row r="1702" s="7" customFormat="1" ht="15" customHeight="1" x14ac:dyDescent="0.25"/>
    <row r="1703" s="7" customFormat="1" ht="15" customHeight="1" x14ac:dyDescent="0.25"/>
    <row r="1704" s="7" customFormat="1" ht="15" customHeight="1" x14ac:dyDescent="0.25"/>
    <row r="1705" s="7" customFormat="1" ht="15" customHeight="1" x14ac:dyDescent="0.25"/>
    <row r="1706" s="7" customFormat="1" ht="15" customHeight="1" x14ac:dyDescent="0.25"/>
    <row r="1707" s="7" customFormat="1" ht="15" customHeight="1" x14ac:dyDescent="0.25"/>
    <row r="1708" s="7" customFormat="1" ht="15" customHeight="1" x14ac:dyDescent="0.25"/>
    <row r="1709" s="7" customFormat="1" ht="15" customHeight="1" x14ac:dyDescent="0.25"/>
    <row r="1710" s="7" customFormat="1" ht="15" customHeight="1" x14ac:dyDescent="0.25"/>
    <row r="1711" s="7" customFormat="1" ht="15" customHeight="1" x14ac:dyDescent="0.25"/>
    <row r="1712" s="7" customFormat="1" ht="15" customHeight="1" x14ac:dyDescent="0.25"/>
    <row r="1713" s="7" customFormat="1" ht="15" customHeight="1" x14ac:dyDescent="0.25"/>
    <row r="1714" s="7" customFormat="1" ht="15" customHeight="1" x14ac:dyDescent="0.25"/>
    <row r="1715" s="7" customFormat="1" ht="15" customHeight="1" x14ac:dyDescent="0.25"/>
    <row r="1716" s="7" customFormat="1" ht="15" customHeight="1" x14ac:dyDescent="0.25"/>
    <row r="1717" s="7" customFormat="1" ht="15" customHeight="1" x14ac:dyDescent="0.25"/>
    <row r="1718" s="7" customFormat="1" ht="15" customHeight="1" x14ac:dyDescent="0.25"/>
    <row r="1719" s="7" customFormat="1" ht="15" customHeight="1" x14ac:dyDescent="0.25"/>
    <row r="1720" s="7" customFormat="1" ht="15" customHeight="1" x14ac:dyDescent="0.25"/>
    <row r="1721" s="7" customFormat="1" ht="15" customHeight="1" x14ac:dyDescent="0.25"/>
    <row r="1722" s="7" customFormat="1" ht="15" customHeight="1" x14ac:dyDescent="0.25"/>
    <row r="1723" s="7" customFormat="1" ht="15" customHeight="1" x14ac:dyDescent="0.25"/>
    <row r="1724" s="7" customFormat="1" ht="15" customHeight="1" x14ac:dyDescent="0.25"/>
    <row r="1725" s="7" customFormat="1" ht="15" customHeight="1" x14ac:dyDescent="0.25"/>
    <row r="1726" s="7" customFormat="1" ht="15" customHeight="1" x14ac:dyDescent="0.25"/>
    <row r="1727" s="7" customFormat="1" ht="15" customHeight="1" x14ac:dyDescent="0.25"/>
    <row r="1728" s="7" customFormat="1" ht="15" customHeight="1" x14ac:dyDescent="0.25"/>
    <row r="1729" s="7" customFormat="1" ht="15" customHeight="1" x14ac:dyDescent="0.25"/>
    <row r="1730" s="7" customFormat="1" ht="15" customHeight="1" x14ac:dyDescent="0.25"/>
    <row r="1731" s="7" customFormat="1" ht="15" customHeight="1" x14ac:dyDescent="0.25"/>
    <row r="1732" s="7" customFormat="1" ht="15" customHeight="1" x14ac:dyDescent="0.25"/>
    <row r="1733" s="7" customFormat="1" ht="15" customHeight="1" x14ac:dyDescent="0.25"/>
    <row r="1734" s="7" customFormat="1" ht="15" customHeight="1" x14ac:dyDescent="0.25"/>
    <row r="1735" s="7" customFormat="1" ht="15" customHeight="1" x14ac:dyDescent="0.25"/>
    <row r="1736" s="7" customFormat="1" ht="15" customHeight="1" x14ac:dyDescent="0.25"/>
    <row r="1737" s="7" customFormat="1" ht="15" customHeight="1" x14ac:dyDescent="0.25"/>
    <row r="1738" s="7" customFormat="1" ht="15" customHeight="1" x14ac:dyDescent="0.25"/>
    <row r="1739" s="7" customFormat="1" ht="15" customHeight="1" x14ac:dyDescent="0.25"/>
    <row r="1740" s="7" customFormat="1" ht="15" customHeight="1" x14ac:dyDescent="0.25"/>
    <row r="1741" s="7" customFormat="1" ht="15" customHeight="1" x14ac:dyDescent="0.25"/>
    <row r="1742" s="7" customFormat="1" ht="15" customHeight="1" x14ac:dyDescent="0.25"/>
    <row r="1743" s="7" customFormat="1" ht="15" customHeight="1" x14ac:dyDescent="0.25"/>
    <row r="1744" s="7" customFormat="1" ht="15" customHeight="1" x14ac:dyDescent="0.25"/>
    <row r="1745" s="7" customFormat="1" ht="15" customHeight="1" x14ac:dyDescent="0.25"/>
    <row r="1746" s="7" customFormat="1" ht="15" customHeight="1" x14ac:dyDescent="0.25"/>
    <row r="1747" s="7" customFormat="1" ht="15" customHeight="1" x14ac:dyDescent="0.25"/>
    <row r="1748" s="7" customFormat="1" ht="15" customHeight="1" x14ac:dyDescent="0.25"/>
    <row r="1749" s="7" customFormat="1" ht="15" customHeight="1" x14ac:dyDescent="0.25"/>
    <row r="1750" s="7" customFormat="1" ht="15" customHeight="1" x14ac:dyDescent="0.25"/>
    <row r="1751" s="7" customFormat="1" ht="15" customHeight="1" x14ac:dyDescent="0.25"/>
    <row r="1752" s="7" customFormat="1" ht="15" customHeight="1" x14ac:dyDescent="0.25"/>
    <row r="1753" s="7" customFormat="1" ht="15" customHeight="1" x14ac:dyDescent="0.25"/>
    <row r="1754" s="7" customFormat="1" ht="15" customHeight="1" x14ac:dyDescent="0.25"/>
    <row r="1755" s="7" customFormat="1" ht="15" customHeight="1" x14ac:dyDescent="0.25"/>
    <row r="1756" s="7" customFormat="1" ht="15" customHeight="1" x14ac:dyDescent="0.25"/>
    <row r="1757" s="7" customFormat="1" ht="15" customHeight="1" x14ac:dyDescent="0.25"/>
    <row r="1758" s="7" customFormat="1" ht="15" customHeight="1" x14ac:dyDescent="0.25"/>
    <row r="1759" s="7" customFormat="1" ht="15" customHeight="1" x14ac:dyDescent="0.25"/>
    <row r="1760" s="7" customFormat="1" ht="15" customHeight="1" x14ac:dyDescent="0.25"/>
    <row r="1761" s="7" customFormat="1" ht="15" customHeight="1" x14ac:dyDescent="0.25"/>
    <row r="1762" s="7" customFormat="1" ht="15" customHeight="1" x14ac:dyDescent="0.25"/>
    <row r="1763" s="7" customFormat="1" ht="15" customHeight="1" x14ac:dyDescent="0.25"/>
    <row r="1764" s="7" customFormat="1" ht="15" customHeight="1" x14ac:dyDescent="0.25"/>
    <row r="1765" s="7" customFormat="1" ht="15" customHeight="1" x14ac:dyDescent="0.25"/>
    <row r="1766" s="7" customFormat="1" ht="15" customHeight="1" x14ac:dyDescent="0.25"/>
    <row r="1767" s="7" customFormat="1" ht="15" customHeight="1" x14ac:dyDescent="0.25"/>
    <row r="1768" s="7" customFormat="1" ht="15" customHeight="1" x14ac:dyDescent="0.25"/>
    <row r="1769" s="7" customFormat="1" ht="15" customHeight="1" x14ac:dyDescent="0.25"/>
    <row r="1770" s="7" customFormat="1" ht="15" customHeight="1" x14ac:dyDescent="0.25"/>
    <row r="1771" s="7" customFormat="1" ht="15" customHeight="1" x14ac:dyDescent="0.25"/>
    <row r="1772" s="7" customFormat="1" ht="15" customHeight="1" x14ac:dyDescent="0.25"/>
    <row r="1773" s="7" customFormat="1" ht="15" customHeight="1" x14ac:dyDescent="0.25"/>
    <row r="1774" s="7" customFormat="1" ht="15" customHeight="1" x14ac:dyDescent="0.25"/>
    <row r="1775" s="7" customFormat="1" ht="15" customHeight="1" x14ac:dyDescent="0.25"/>
    <row r="1776" s="7" customFormat="1" ht="15" customHeight="1" x14ac:dyDescent="0.25"/>
    <row r="1777" s="7" customFormat="1" ht="15" customHeight="1" x14ac:dyDescent="0.25"/>
    <row r="1778" s="7" customFormat="1" ht="15" customHeight="1" x14ac:dyDescent="0.25"/>
    <row r="1779" s="7" customFormat="1" ht="15" customHeight="1" x14ac:dyDescent="0.25"/>
    <row r="1780" s="7" customFormat="1" ht="15" customHeight="1" x14ac:dyDescent="0.25"/>
    <row r="1781" s="7" customFormat="1" ht="15" customHeight="1" x14ac:dyDescent="0.25"/>
    <row r="1782" s="7" customFormat="1" ht="15" customHeight="1" x14ac:dyDescent="0.25"/>
    <row r="1783" s="7" customFormat="1" ht="15" customHeight="1" x14ac:dyDescent="0.25"/>
    <row r="1784" s="7" customFormat="1" ht="15" customHeight="1" x14ac:dyDescent="0.25"/>
    <row r="1785" s="7" customFormat="1" ht="15" customHeight="1" x14ac:dyDescent="0.25"/>
    <row r="1786" s="7" customFormat="1" ht="15" customHeight="1" x14ac:dyDescent="0.25"/>
    <row r="1787" s="7" customFormat="1" ht="15" customHeight="1" x14ac:dyDescent="0.25"/>
    <row r="1788" s="7" customFormat="1" ht="15" customHeight="1" x14ac:dyDescent="0.25"/>
    <row r="1789" s="7" customFormat="1" ht="15" customHeight="1" x14ac:dyDescent="0.25"/>
    <row r="1790" s="7" customFormat="1" ht="15" customHeight="1" x14ac:dyDescent="0.25"/>
    <row r="1791" s="7" customFormat="1" ht="15" customHeight="1" x14ac:dyDescent="0.25"/>
    <row r="1792" s="7" customFormat="1" ht="15" customHeight="1" x14ac:dyDescent="0.25"/>
    <row r="1793" s="7" customFormat="1" ht="15" customHeight="1" x14ac:dyDescent="0.25"/>
    <row r="1794" s="7" customFormat="1" ht="15" customHeight="1" x14ac:dyDescent="0.25"/>
    <row r="1795" s="7" customFormat="1" ht="15" customHeight="1" x14ac:dyDescent="0.25"/>
    <row r="1796" s="7" customFormat="1" ht="15" customHeight="1" x14ac:dyDescent="0.25"/>
    <row r="1797" s="7" customFormat="1" ht="15" customHeight="1" x14ac:dyDescent="0.25"/>
    <row r="1798" s="7" customFormat="1" ht="15" customHeight="1" x14ac:dyDescent="0.25"/>
    <row r="1799" s="7" customFormat="1" ht="15" customHeight="1" x14ac:dyDescent="0.25"/>
    <row r="1800" s="7" customFormat="1" ht="15" customHeight="1" x14ac:dyDescent="0.25"/>
    <row r="1801" s="7" customFormat="1" ht="15" customHeight="1" x14ac:dyDescent="0.25"/>
    <row r="1802" s="7" customFormat="1" ht="15" customHeight="1" x14ac:dyDescent="0.25"/>
    <row r="1803" s="7" customFormat="1" ht="15" customHeight="1" x14ac:dyDescent="0.25"/>
    <row r="1804" s="7" customFormat="1" ht="15" customHeight="1" x14ac:dyDescent="0.25"/>
    <row r="1805" s="7" customFormat="1" ht="15" customHeight="1" x14ac:dyDescent="0.25"/>
    <row r="1806" s="7" customFormat="1" ht="15" customHeight="1" x14ac:dyDescent="0.25"/>
    <row r="1807" s="7" customFormat="1" ht="15" customHeight="1" x14ac:dyDescent="0.25"/>
    <row r="1808" s="7" customFormat="1" ht="15" customHeight="1" x14ac:dyDescent="0.25"/>
    <row r="1809" s="7" customFormat="1" ht="15" customHeight="1" x14ac:dyDescent="0.25"/>
    <row r="1810" s="7" customFormat="1" ht="15" customHeight="1" x14ac:dyDescent="0.25"/>
    <row r="1811" s="7" customFormat="1" ht="15" customHeight="1" x14ac:dyDescent="0.25"/>
    <row r="1812" s="7" customFormat="1" ht="15" customHeight="1" x14ac:dyDescent="0.25"/>
    <row r="1813" s="7" customFormat="1" ht="15" customHeight="1" x14ac:dyDescent="0.25"/>
    <row r="1814" s="7" customFormat="1" ht="15" customHeight="1" x14ac:dyDescent="0.25"/>
    <row r="1815" s="7" customFormat="1" ht="15" customHeight="1" x14ac:dyDescent="0.25"/>
    <row r="1816" s="7" customFormat="1" ht="15" customHeight="1" x14ac:dyDescent="0.25"/>
    <row r="1817" s="7" customFormat="1" ht="15" customHeight="1" x14ac:dyDescent="0.25"/>
    <row r="1818" s="7" customFormat="1" ht="15" customHeight="1" x14ac:dyDescent="0.25"/>
    <row r="1819" s="7" customFormat="1" ht="15" customHeight="1" x14ac:dyDescent="0.25"/>
    <row r="1820" s="7" customFormat="1" ht="15" customHeight="1" x14ac:dyDescent="0.25"/>
    <row r="1821" s="7" customFormat="1" ht="15" customHeight="1" x14ac:dyDescent="0.25"/>
    <row r="1822" s="7" customFormat="1" ht="15" customHeight="1" x14ac:dyDescent="0.25"/>
    <row r="1823" s="7" customFormat="1" ht="15" customHeight="1" x14ac:dyDescent="0.25"/>
    <row r="1824" s="7" customFormat="1" ht="15" customHeight="1" x14ac:dyDescent="0.25"/>
    <row r="1825" s="7" customFormat="1" ht="15" customHeight="1" x14ac:dyDescent="0.25"/>
    <row r="1826" s="7" customFormat="1" ht="15" customHeight="1" x14ac:dyDescent="0.25"/>
    <row r="1827" s="7" customFormat="1" ht="15" customHeight="1" x14ac:dyDescent="0.25"/>
    <row r="1828" s="7" customFormat="1" ht="15" customHeight="1" x14ac:dyDescent="0.25"/>
    <row r="1829" s="7" customFormat="1" ht="15" customHeight="1" x14ac:dyDescent="0.25"/>
    <row r="1830" s="7" customFormat="1" ht="15" customHeight="1" x14ac:dyDescent="0.25"/>
    <row r="1831" s="7" customFormat="1" ht="15" customHeight="1" x14ac:dyDescent="0.25"/>
    <row r="1832" s="7" customFormat="1" ht="15" customHeight="1" x14ac:dyDescent="0.25"/>
    <row r="1833" s="7" customFormat="1" ht="15" customHeight="1" x14ac:dyDescent="0.25"/>
    <row r="1834" s="7" customFormat="1" ht="15" customHeight="1" x14ac:dyDescent="0.25"/>
    <row r="1835" s="7" customFormat="1" ht="15" customHeight="1" x14ac:dyDescent="0.25"/>
    <row r="1836" s="7" customFormat="1" ht="15" customHeight="1" x14ac:dyDescent="0.25"/>
    <row r="1837" s="7" customFormat="1" ht="15" customHeight="1" x14ac:dyDescent="0.25"/>
    <row r="1838" s="7" customFormat="1" ht="15" customHeight="1" x14ac:dyDescent="0.25"/>
    <row r="1839" s="7" customFormat="1" ht="15" customHeight="1" x14ac:dyDescent="0.25"/>
    <row r="1840" s="7" customFormat="1" ht="15" customHeight="1" x14ac:dyDescent="0.25"/>
    <row r="1841" s="7" customFormat="1" ht="15" customHeight="1" x14ac:dyDescent="0.25"/>
    <row r="1842" s="7" customFormat="1" ht="15" customHeight="1" x14ac:dyDescent="0.25"/>
    <row r="1843" s="7" customFormat="1" ht="15" customHeight="1" x14ac:dyDescent="0.25"/>
    <row r="1844" s="7" customFormat="1" ht="15" customHeight="1" x14ac:dyDescent="0.25"/>
    <row r="1845" s="7" customFormat="1" ht="15" customHeight="1" x14ac:dyDescent="0.25"/>
    <row r="1846" s="7" customFormat="1" ht="15" customHeight="1" x14ac:dyDescent="0.25"/>
    <row r="1847" s="7" customFormat="1" ht="15" customHeight="1" x14ac:dyDescent="0.25"/>
    <row r="1848" s="7" customFormat="1" ht="15" customHeight="1" x14ac:dyDescent="0.25"/>
    <row r="1849" s="7" customFormat="1" ht="15" customHeight="1" x14ac:dyDescent="0.25"/>
    <row r="1850" s="7" customFormat="1" ht="15" customHeight="1" x14ac:dyDescent="0.25"/>
    <row r="1851" s="7" customFormat="1" ht="15" customHeight="1" x14ac:dyDescent="0.25"/>
    <row r="1852" s="7" customFormat="1" ht="15" customHeight="1" x14ac:dyDescent="0.25"/>
    <row r="1853" s="7" customFormat="1" ht="15" customHeight="1" x14ac:dyDescent="0.25"/>
    <row r="1854" s="7" customFormat="1" ht="15" customHeight="1" x14ac:dyDescent="0.25"/>
  </sheetData>
  <sortState ref="A2:M1854">
    <sortCondition descending="1" ref="C2:C1854"/>
  </sortState>
  <pageMargins left="0.25" right="0.25" top="0.75" bottom="0.75" header="0.3" footer="0.3"/>
  <pageSetup paperSize="8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29"/>
  <sheetViews>
    <sheetView workbookViewId="0">
      <pane xSplit="2" topLeftCell="C1" activePane="topRight" state="frozen"/>
      <selection pane="topRight"/>
    </sheetView>
  </sheetViews>
  <sheetFormatPr defaultColWidth="9.140625" defaultRowHeight="15" customHeight="1" x14ac:dyDescent="0.25"/>
  <cols>
    <col min="1" max="2" width="20.7109375" style="2" customWidth="1"/>
    <col min="3" max="3" width="16.7109375" style="2" customWidth="1"/>
    <col min="4" max="5" width="10.7109375" style="3" customWidth="1"/>
    <col min="6" max="7" width="10.7109375" style="6" customWidth="1"/>
    <col min="8" max="8" width="10.7109375" style="4" customWidth="1"/>
    <col min="9" max="9" width="10.7109375" style="5" customWidth="1"/>
    <col min="10" max="10" width="10.7109375" style="4" customWidth="1"/>
    <col min="11" max="11" width="10.7109375" style="5" customWidth="1"/>
    <col min="14" max="38" width="12.7109375" style="2" customWidth="1"/>
    <col min="39" max="16384" width="9.140625" style="2"/>
  </cols>
  <sheetData>
    <row r="1" spans="1:11" ht="15" customHeight="1" x14ac:dyDescent="0.25">
      <c r="A1" s="39" t="s">
        <v>10</v>
      </c>
      <c r="B1" s="39" t="s">
        <v>8</v>
      </c>
      <c r="C1" s="40" t="s">
        <v>9</v>
      </c>
      <c r="D1" s="35" t="s">
        <v>46</v>
      </c>
      <c r="E1" s="35" t="s">
        <v>47</v>
      </c>
      <c r="F1" s="35" t="s">
        <v>51</v>
      </c>
      <c r="G1" s="35" t="s">
        <v>49</v>
      </c>
      <c r="H1" s="35" t="s">
        <v>48</v>
      </c>
      <c r="I1" s="35" t="s">
        <v>49</v>
      </c>
      <c r="J1" s="35" t="s">
        <v>50</v>
      </c>
      <c r="K1" s="35" t="s">
        <v>49</v>
      </c>
    </row>
    <row r="2" spans="1:11" ht="15" customHeight="1" x14ac:dyDescent="0.25">
      <c r="A2" s="36" t="s">
        <v>64</v>
      </c>
      <c r="B2" s="36" t="s">
        <v>7</v>
      </c>
      <c r="C2" s="44">
        <f t="shared" ref="C2:C24" si="0">E2+I2+K2+G2</f>
        <v>1141</v>
      </c>
      <c r="D2" s="32">
        <v>8.2100000000000009</v>
      </c>
      <c r="E2" s="33">
        <f t="shared" ref="E2:E24" si="1">ROUNDDOWN(IF(D2=0,0,(1010/((18.28/D2)^1.2195))-10),0)</f>
        <v>370</v>
      </c>
      <c r="F2" s="32">
        <v>23.61</v>
      </c>
      <c r="G2" s="33">
        <f t="shared" ref="G2:G24" si="2">ROUNDDOWN(IF(F2=0,0,(1010/((60.38/F2)^1.1765))-10),0)</f>
        <v>324</v>
      </c>
      <c r="H2" s="32">
        <v>13.3</v>
      </c>
      <c r="I2" s="33">
        <f t="shared" ref="I2:I24" si="3">ROUNDDOWN(IF(H2=0,0,(1010/((62.58/H2)^1.0309))-10),0)</f>
        <v>194</v>
      </c>
      <c r="J2" s="32">
        <v>22.7</v>
      </c>
      <c r="K2" s="33">
        <f t="shared" ref="K2:K24" si="4">ROUNDDOWN(IF(J2=0,0,(1010/((71.02/J2)^1.1765))-10),0)</f>
        <v>253</v>
      </c>
    </row>
    <row r="3" spans="1:11" ht="15" customHeight="1" x14ac:dyDescent="0.3">
      <c r="A3" s="38" t="s">
        <v>88</v>
      </c>
      <c r="B3" s="38" t="s">
        <v>14</v>
      </c>
      <c r="C3" s="44">
        <f t="shared" si="0"/>
        <v>984</v>
      </c>
      <c r="D3" s="32">
        <v>6.9</v>
      </c>
      <c r="E3" s="33">
        <f t="shared" si="1"/>
        <v>297</v>
      </c>
      <c r="F3" s="32">
        <v>18.13</v>
      </c>
      <c r="G3" s="33">
        <f t="shared" si="2"/>
        <v>235</v>
      </c>
      <c r="H3" s="32">
        <v>14.7</v>
      </c>
      <c r="I3" s="33">
        <f t="shared" si="3"/>
        <v>216</v>
      </c>
      <c r="J3" s="32">
        <v>21.44</v>
      </c>
      <c r="K3" s="33">
        <f t="shared" si="4"/>
        <v>236</v>
      </c>
    </row>
    <row r="4" spans="1:11" ht="15" customHeight="1" x14ac:dyDescent="0.3">
      <c r="A4" s="38" t="s">
        <v>65</v>
      </c>
      <c r="B4" s="38" t="s">
        <v>7</v>
      </c>
      <c r="C4" s="44">
        <f t="shared" si="0"/>
        <v>881</v>
      </c>
      <c r="D4" s="32">
        <v>5.77</v>
      </c>
      <c r="E4" s="33">
        <f t="shared" si="1"/>
        <v>237</v>
      </c>
      <c r="F4" s="32">
        <v>20.52</v>
      </c>
      <c r="G4" s="33">
        <f t="shared" si="2"/>
        <v>273</v>
      </c>
      <c r="H4" s="32">
        <v>10.17</v>
      </c>
      <c r="I4" s="33">
        <f t="shared" si="3"/>
        <v>145</v>
      </c>
      <c r="J4" s="32">
        <v>20.65</v>
      </c>
      <c r="K4" s="33">
        <f t="shared" si="4"/>
        <v>226</v>
      </c>
    </row>
    <row r="5" spans="1:11" ht="15" customHeight="1" x14ac:dyDescent="0.3">
      <c r="A5" s="38" t="s">
        <v>197</v>
      </c>
      <c r="B5" s="38" t="s">
        <v>7</v>
      </c>
      <c r="C5" s="44">
        <f t="shared" si="0"/>
        <v>616</v>
      </c>
      <c r="D5" s="32">
        <v>4.87</v>
      </c>
      <c r="E5" s="33">
        <f t="shared" si="1"/>
        <v>191</v>
      </c>
      <c r="F5" s="32">
        <v>12.52</v>
      </c>
      <c r="G5" s="33">
        <f t="shared" si="2"/>
        <v>148</v>
      </c>
      <c r="H5" s="32">
        <v>9.7799999999999994</v>
      </c>
      <c r="I5" s="33">
        <f t="shared" si="3"/>
        <v>139</v>
      </c>
      <c r="J5" s="32">
        <v>13.91</v>
      </c>
      <c r="K5" s="33">
        <f t="shared" si="4"/>
        <v>138</v>
      </c>
    </row>
    <row r="6" spans="1:11" ht="15" customHeight="1" x14ac:dyDescent="0.3">
      <c r="A6" s="38" t="s">
        <v>301</v>
      </c>
      <c r="B6" s="38" t="s">
        <v>14</v>
      </c>
      <c r="C6" s="44">
        <f t="shared" si="0"/>
        <v>504</v>
      </c>
      <c r="D6" s="32">
        <v>4.92</v>
      </c>
      <c r="E6" s="33">
        <f t="shared" si="1"/>
        <v>193</v>
      </c>
      <c r="F6" s="32">
        <v>16.190000000000001</v>
      </c>
      <c r="G6" s="33">
        <f t="shared" si="2"/>
        <v>204</v>
      </c>
      <c r="H6" s="32"/>
      <c r="I6" s="33">
        <f t="shared" si="3"/>
        <v>0</v>
      </c>
      <c r="J6" s="32">
        <v>11.41</v>
      </c>
      <c r="K6" s="33">
        <f t="shared" si="4"/>
        <v>107</v>
      </c>
    </row>
    <row r="7" spans="1:11" ht="15" customHeight="1" x14ac:dyDescent="0.25">
      <c r="A7" s="38" t="s">
        <v>152</v>
      </c>
      <c r="B7" s="38" t="s">
        <v>7</v>
      </c>
      <c r="C7" s="44">
        <f t="shared" si="0"/>
        <v>399</v>
      </c>
      <c r="D7" s="32">
        <v>5.38</v>
      </c>
      <c r="E7" s="33">
        <f t="shared" si="1"/>
        <v>217</v>
      </c>
      <c r="F7" s="32"/>
      <c r="G7" s="33">
        <f t="shared" si="2"/>
        <v>0</v>
      </c>
      <c r="H7" s="32">
        <v>7.01</v>
      </c>
      <c r="I7" s="33">
        <f t="shared" si="3"/>
        <v>95</v>
      </c>
      <c r="J7" s="32">
        <v>9.6999999999999993</v>
      </c>
      <c r="K7" s="33">
        <f t="shared" si="4"/>
        <v>87</v>
      </c>
    </row>
    <row r="8" spans="1:11" ht="15" customHeight="1" x14ac:dyDescent="0.25">
      <c r="A8" s="38" t="s">
        <v>196</v>
      </c>
      <c r="B8" s="38" t="s">
        <v>195</v>
      </c>
      <c r="C8" s="44">
        <f t="shared" si="0"/>
        <v>394</v>
      </c>
      <c r="D8" s="32">
        <v>5.64</v>
      </c>
      <c r="E8" s="33">
        <f t="shared" si="1"/>
        <v>230</v>
      </c>
      <c r="F8" s="32"/>
      <c r="G8" s="33">
        <f t="shared" si="2"/>
        <v>0</v>
      </c>
      <c r="H8" s="32"/>
      <c r="I8" s="33">
        <f t="shared" si="3"/>
        <v>0</v>
      </c>
      <c r="J8" s="32">
        <v>16</v>
      </c>
      <c r="K8" s="33">
        <f t="shared" si="4"/>
        <v>164</v>
      </c>
    </row>
    <row r="9" spans="1:11" ht="15" customHeight="1" x14ac:dyDescent="0.25">
      <c r="A9" s="38" t="s">
        <v>200</v>
      </c>
      <c r="B9" s="38" t="s">
        <v>13</v>
      </c>
      <c r="C9" s="44">
        <f t="shared" si="0"/>
        <v>358</v>
      </c>
      <c r="D9" s="32">
        <v>5.72</v>
      </c>
      <c r="E9" s="33">
        <f t="shared" si="1"/>
        <v>234</v>
      </c>
      <c r="F9" s="32"/>
      <c r="G9" s="33">
        <f t="shared" si="2"/>
        <v>0</v>
      </c>
      <c r="H9" s="32"/>
      <c r="I9" s="33">
        <f t="shared" si="3"/>
        <v>0</v>
      </c>
      <c r="J9" s="32">
        <v>12.77</v>
      </c>
      <c r="K9" s="33">
        <f t="shared" si="4"/>
        <v>124</v>
      </c>
    </row>
    <row r="10" spans="1:11" ht="15" customHeight="1" x14ac:dyDescent="0.25">
      <c r="A10" s="38" t="s">
        <v>233</v>
      </c>
      <c r="B10" s="38" t="s">
        <v>234</v>
      </c>
      <c r="C10" s="44">
        <f t="shared" si="0"/>
        <v>306</v>
      </c>
      <c r="D10" s="32">
        <v>7.05</v>
      </c>
      <c r="E10" s="33">
        <f t="shared" si="1"/>
        <v>306</v>
      </c>
      <c r="F10" s="32"/>
      <c r="G10" s="33">
        <f t="shared" si="2"/>
        <v>0</v>
      </c>
      <c r="H10" s="32"/>
      <c r="I10" s="33">
        <f t="shared" si="3"/>
        <v>0</v>
      </c>
      <c r="J10" s="32"/>
      <c r="K10" s="33">
        <f t="shared" si="4"/>
        <v>0</v>
      </c>
    </row>
    <row r="11" spans="1:11" ht="15" customHeight="1" x14ac:dyDescent="0.3">
      <c r="A11" s="38" t="s">
        <v>199</v>
      </c>
      <c r="B11" s="38" t="s">
        <v>7</v>
      </c>
      <c r="C11" s="44">
        <f t="shared" si="0"/>
        <v>260</v>
      </c>
      <c r="D11" s="32">
        <v>3.87</v>
      </c>
      <c r="E11" s="33">
        <f t="shared" si="1"/>
        <v>142</v>
      </c>
      <c r="F11" s="32">
        <v>5.19</v>
      </c>
      <c r="G11" s="33">
        <f t="shared" si="2"/>
        <v>46</v>
      </c>
      <c r="H11" s="32"/>
      <c r="I11" s="33">
        <f t="shared" si="3"/>
        <v>0</v>
      </c>
      <c r="J11" s="32">
        <v>8.4499999999999993</v>
      </c>
      <c r="K11" s="33">
        <f t="shared" si="4"/>
        <v>72</v>
      </c>
    </row>
    <row r="12" spans="1:11" ht="15" customHeight="1" x14ac:dyDescent="0.3">
      <c r="A12" s="38" t="s">
        <v>202</v>
      </c>
      <c r="B12" s="38" t="s">
        <v>7</v>
      </c>
      <c r="C12" s="44">
        <f t="shared" si="0"/>
        <v>256</v>
      </c>
      <c r="D12" s="32">
        <v>2.92</v>
      </c>
      <c r="E12" s="33">
        <f t="shared" si="1"/>
        <v>97</v>
      </c>
      <c r="F12" s="32">
        <v>7.02</v>
      </c>
      <c r="G12" s="33">
        <f t="shared" si="2"/>
        <v>70</v>
      </c>
      <c r="H12" s="32"/>
      <c r="I12" s="33">
        <f t="shared" si="3"/>
        <v>0</v>
      </c>
      <c r="J12" s="32">
        <v>9.91</v>
      </c>
      <c r="K12" s="33">
        <f t="shared" si="4"/>
        <v>89</v>
      </c>
    </row>
    <row r="13" spans="1:11" ht="15" customHeight="1" x14ac:dyDescent="0.25">
      <c r="A13" s="38" t="s">
        <v>284</v>
      </c>
      <c r="B13" s="38" t="s">
        <v>285</v>
      </c>
      <c r="C13" s="44">
        <f t="shared" si="0"/>
        <v>251</v>
      </c>
      <c r="D13" s="32"/>
      <c r="E13" s="33">
        <f t="shared" si="1"/>
        <v>0</v>
      </c>
      <c r="F13" s="32">
        <v>19.16</v>
      </c>
      <c r="G13" s="33">
        <f t="shared" si="2"/>
        <v>251</v>
      </c>
      <c r="H13" s="32"/>
      <c r="I13" s="33">
        <f t="shared" si="3"/>
        <v>0</v>
      </c>
      <c r="J13" s="32"/>
      <c r="K13" s="33">
        <f t="shared" si="4"/>
        <v>0</v>
      </c>
    </row>
    <row r="14" spans="1:11" ht="15" customHeight="1" x14ac:dyDescent="0.3">
      <c r="A14" s="38" t="s">
        <v>153</v>
      </c>
      <c r="B14" s="38" t="s">
        <v>7</v>
      </c>
      <c r="C14" s="44">
        <f t="shared" si="0"/>
        <v>244</v>
      </c>
      <c r="D14" s="32"/>
      <c r="E14" s="33">
        <f t="shared" si="1"/>
        <v>0</v>
      </c>
      <c r="F14" s="32">
        <v>9.69</v>
      </c>
      <c r="G14" s="33">
        <f t="shared" si="2"/>
        <v>107</v>
      </c>
      <c r="H14" s="32">
        <v>5.71</v>
      </c>
      <c r="I14" s="33">
        <f t="shared" si="3"/>
        <v>75</v>
      </c>
      <c r="J14" s="32">
        <v>7.6</v>
      </c>
      <c r="K14" s="33">
        <f t="shared" si="4"/>
        <v>62</v>
      </c>
    </row>
    <row r="15" spans="1:11" ht="15" customHeight="1" x14ac:dyDescent="0.25">
      <c r="A15" s="38" t="s">
        <v>221</v>
      </c>
      <c r="B15" s="38" t="s">
        <v>220</v>
      </c>
      <c r="C15" s="44">
        <f t="shared" si="0"/>
        <v>244</v>
      </c>
      <c r="D15" s="32"/>
      <c r="E15" s="33">
        <f t="shared" si="1"/>
        <v>0</v>
      </c>
      <c r="F15" s="32"/>
      <c r="G15" s="33">
        <f t="shared" si="2"/>
        <v>0</v>
      </c>
      <c r="H15" s="32"/>
      <c r="I15" s="33">
        <f t="shared" si="3"/>
        <v>0</v>
      </c>
      <c r="J15" s="32">
        <v>22.03</v>
      </c>
      <c r="K15" s="33">
        <f t="shared" si="4"/>
        <v>244</v>
      </c>
    </row>
    <row r="16" spans="1:11" ht="15" customHeight="1" x14ac:dyDescent="0.3">
      <c r="A16" s="38" t="s">
        <v>303</v>
      </c>
      <c r="B16" s="38" t="s">
        <v>12</v>
      </c>
      <c r="C16" s="44">
        <f t="shared" si="0"/>
        <v>211</v>
      </c>
      <c r="D16" s="32">
        <v>3.49</v>
      </c>
      <c r="E16" s="33">
        <f t="shared" si="1"/>
        <v>124</v>
      </c>
      <c r="F16" s="32"/>
      <c r="G16" s="33">
        <f t="shared" si="2"/>
        <v>0</v>
      </c>
      <c r="H16" s="32"/>
      <c r="I16" s="33">
        <f t="shared" si="3"/>
        <v>0</v>
      </c>
      <c r="J16" s="32">
        <v>9.75</v>
      </c>
      <c r="K16" s="33">
        <f t="shared" si="4"/>
        <v>87</v>
      </c>
    </row>
    <row r="17" spans="1:11" ht="15" customHeight="1" x14ac:dyDescent="0.25">
      <c r="A17" s="38" t="s">
        <v>354</v>
      </c>
      <c r="B17" s="38" t="s">
        <v>203</v>
      </c>
      <c r="C17" s="44">
        <f t="shared" si="0"/>
        <v>155</v>
      </c>
      <c r="D17" s="32"/>
      <c r="E17" s="33">
        <f t="shared" si="1"/>
        <v>0</v>
      </c>
      <c r="F17" s="32"/>
      <c r="G17" s="33">
        <f t="shared" si="2"/>
        <v>0</v>
      </c>
      <c r="H17" s="32"/>
      <c r="I17" s="33">
        <f t="shared" si="3"/>
        <v>0</v>
      </c>
      <c r="J17" s="32">
        <v>15.27</v>
      </c>
      <c r="K17" s="33">
        <f t="shared" si="4"/>
        <v>155</v>
      </c>
    </row>
    <row r="18" spans="1:11" ht="15" customHeight="1" x14ac:dyDescent="0.3">
      <c r="A18" s="38" t="s">
        <v>302</v>
      </c>
      <c r="B18" s="38" t="s">
        <v>14</v>
      </c>
      <c r="C18" s="44">
        <f t="shared" si="0"/>
        <v>153</v>
      </c>
      <c r="D18" s="32">
        <v>4.0999999999999996</v>
      </c>
      <c r="E18" s="33">
        <f t="shared" si="1"/>
        <v>153</v>
      </c>
      <c r="F18" s="32"/>
      <c r="G18" s="33">
        <f t="shared" si="2"/>
        <v>0</v>
      </c>
      <c r="H18" s="32"/>
      <c r="I18" s="33">
        <f t="shared" si="3"/>
        <v>0</v>
      </c>
      <c r="J18" s="32"/>
      <c r="K18" s="33">
        <f t="shared" si="4"/>
        <v>0</v>
      </c>
    </row>
    <row r="19" spans="1:11" ht="15" customHeight="1" x14ac:dyDescent="0.25">
      <c r="A19" s="38" t="s">
        <v>355</v>
      </c>
      <c r="B19" s="38" t="s">
        <v>203</v>
      </c>
      <c r="C19" s="44">
        <f t="shared" si="0"/>
        <v>153</v>
      </c>
      <c r="D19" s="32"/>
      <c r="E19" s="33">
        <f t="shared" si="1"/>
        <v>0</v>
      </c>
      <c r="F19" s="32"/>
      <c r="G19" s="33">
        <f t="shared" si="2"/>
        <v>0</v>
      </c>
      <c r="H19" s="32"/>
      <c r="I19" s="33">
        <f t="shared" si="3"/>
        <v>0</v>
      </c>
      <c r="J19" s="32">
        <v>15.12</v>
      </c>
      <c r="K19" s="33">
        <f t="shared" si="4"/>
        <v>153</v>
      </c>
    </row>
    <row r="20" spans="1:11" ht="15" customHeight="1" x14ac:dyDescent="0.25">
      <c r="A20" s="38" t="s">
        <v>286</v>
      </c>
      <c r="B20" s="38" t="s">
        <v>183</v>
      </c>
      <c r="C20" s="44">
        <f t="shared" si="0"/>
        <v>137</v>
      </c>
      <c r="D20" s="32"/>
      <c r="E20" s="33">
        <f t="shared" si="1"/>
        <v>0</v>
      </c>
      <c r="F20" s="32">
        <v>11.8</v>
      </c>
      <c r="G20" s="33">
        <f t="shared" si="2"/>
        <v>137</v>
      </c>
      <c r="H20" s="32"/>
      <c r="I20" s="33">
        <f t="shared" si="3"/>
        <v>0</v>
      </c>
      <c r="J20" s="32"/>
      <c r="K20" s="33">
        <f t="shared" si="4"/>
        <v>0</v>
      </c>
    </row>
    <row r="21" spans="1:11" ht="15" customHeight="1" x14ac:dyDescent="0.25">
      <c r="A21" s="38" t="s">
        <v>356</v>
      </c>
      <c r="B21" s="38" t="s">
        <v>203</v>
      </c>
      <c r="C21" s="44">
        <f t="shared" si="0"/>
        <v>114</v>
      </c>
      <c r="D21" s="32"/>
      <c r="E21" s="33">
        <f t="shared" si="1"/>
        <v>0</v>
      </c>
      <c r="F21" s="32"/>
      <c r="G21" s="33">
        <f t="shared" si="2"/>
        <v>0</v>
      </c>
      <c r="H21" s="32"/>
      <c r="I21" s="33">
        <f t="shared" si="3"/>
        <v>0</v>
      </c>
      <c r="J21" s="32">
        <v>12</v>
      </c>
      <c r="K21" s="33">
        <f t="shared" si="4"/>
        <v>114</v>
      </c>
    </row>
    <row r="22" spans="1:11" ht="15" customHeight="1" x14ac:dyDescent="0.3">
      <c r="A22" s="38" t="s">
        <v>304</v>
      </c>
      <c r="B22" s="38" t="s">
        <v>12</v>
      </c>
      <c r="C22" s="44">
        <f t="shared" si="0"/>
        <v>103</v>
      </c>
      <c r="D22" s="32">
        <v>3.05</v>
      </c>
      <c r="E22" s="33">
        <f t="shared" si="1"/>
        <v>103</v>
      </c>
      <c r="F22" s="32"/>
      <c r="G22" s="33">
        <f t="shared" si="2"/>
        <v>0</v>
      </c>
      <c r="H22" s="32"/>
      <c r="I22" s="33">
        <f t="shared" si="3"/>
        <v>0</v>
      </c>
      <c r="J22" s="32"/>
      <c r="K22" s="33">
        <f t="shared" si="4"/>
        <v>0</v>
      </c>
    </row>
    <row r="23" spans="1:11" ht="15" customHeight="1" x14ac:dyDescent="0.25">
      <c r="A23" s="38" t="s">
        <v>198</v>
      </c>
      <c r="B23" s="38" t="s">
        <v>7</v>
      </c>
      <c r="C23" s="44">
        <f t="shared" si="0"/>
        <v>83</v>
      </c>
      <c r="D23" s="32"/>
      <c r="E23" s="33">
        <f t="shared" si="1"/>
        <v>0</v>
      </c>
      <c r="F23" s="32"/>
      <c r="G23" s="33">
        <f t="shared" si="2"/>
        <v>0</v>
      </c>
      <c r="H23" s="32"/>
      <c r="I23" s="33">
        <f t="shared" si="3"/>
        <v>0</v>
      </c>
      <c r="J23" s="32">
        <v>9.4</v>
      </c>
      <c r="K23" s="33">
        <f t="shared" si="4"/>
        <v>83</v>
      </c>
    </row>
    <row r="24" spans="1:11" ht="15" customHeight="1" x14ac:dyDescent="0.3">
      <c r="A24" s="34" t="s">
        <v>201</v>
      </c>
      <c r="B24" s="34" t="s">
        <v>7</v>
      </c>
      <c r="C24" s="41">
        <f t="shared" si="0"/>
        <v>28</v>
      </c>
      <c r="D24" s="42"/>
      <c r="E24" s="43">
        <f t="shared" si="1"/>
        <v>0</v>
      </c>
      <c r="F24" s="42"/>
      <c r="G24" s="43">
        <f t="shared" si="2"/>
        <v>0</v>
      </c>
      <c r="H24" s="42"/>
      <c r="I24" s="43">
        <f t="shared" si="3"/>
        <v>0</v>
      </c>
      <c r="J24" s="42">
        <v>4.46</v>
      </c>
      <c r="K24" s="43">
        <f t="shared" si="4"/>
        <v>28</v>
      </c>
    </row>
    <row r="25" spans="1:11" s="7" customFormat="1" ht="15" customHeight="1" x14ac:dyDescent="0.25"/>
    <row r="26" spans="1:11" s="7" customFormat="1" ht="15" customHeight="1" x14ac:dyDescent="0.25"/>
    <row r="27" spans="1:11" s="7" customFormat="1" ht="15" customHeight="1" x14ac:dyDescent="0.25"/>
    <row r="28" spans="1:11" s="7" customFormat="1" ht="15" customHeight="1" x14ac:dyDescent="0.25"/>
    <row r="29" spans="1:11" s="7" customFormat="1" ht="15" customHeight="1" x14ac:dyDescent="0.25"/>
    <row r="30" spans="1:11" s="7" customFormat="1" ht="15" customHeight="1" x14ac:dyDescent="0.25"/>
    <row r="31" spans="1:11" s="7" customFormat="1" ht="15" customHeight="1" x14ac:dyDescent="0.25"/>
    <row r="32" spans="1:11" s="7" customFormat="1" ht="15" customHeight="1" x14ac:dyDescent="0.25"/>
    <row r="33" s="7" customFormat="1" ht="15" customHeight="1" x14ac:dyDescent="0.25"/>
    <row r="34" s="7" customFormat="1" ht="15" customHeight="1" x14ac:dyDescent="0.25"/>
    <row r="35" s="7" customFormat="1" ht="15" customHeight="1" x14ac:dyDescent="0.25"/>
    <row r="36" s="7" customFormat="1" ht="15" customHeight="1" x14ac:dyDescent="0.25"/>
    <row r="37" s="7" customFormat="1" ht="15" customHeight="1" x14ac:dyDescent="0.25"/>
    <row r="38" s="7" customFormat="1" ht="15" customHeight="1" x14ac:dyDescent="0.25"/>
    <row r="39" s="7" customFormat="1" ht="15" customHeight="1" x14ac:dyDescent="0.25"/>
    <row r="40" s="7" customFormat="1" ht="15" customHeight="1" x14ac:dyDescent="0.25"/>
    <row r="41" s="7" customFormat="1" ht="15" customHeight="1" x14ac:dyDescent="0.25"/>
    <row r="42" s="7" customFormat="1" ht="15" customHeight="1" x14ac:dyDescent="0.25"/>
    <row r="43" s="7" customFormat="1" ht="15" customHeight="1" x14ac:dyDescent="0.25"/>
    <row r="44" s="7" customFormat="1" ht="15" customHeight="1" x14ac:dyDescent="0.25"/>
    <row r="45" s="7" customFormat="1" ht="15" customHeight="1" x14ac:dyDescent="0.25"/>
    <row r="46" s="7" customFormat="1" ht="15" customHeight="1" x14ac:dyDescent="0.25"/>
    <row r="47" s="7" customFormat="1" ht="15" customHeight="1" x14ac:dyDescent="0.25"/>
    <row r="48" s="7" customFormat="1" ht="15" customHeight="1" x14ac:dyDescent="0.25"/>
    <row r="49" s="7" customFormat="1" ht="15" customHeight="1" x14ac:dyDescent="0.25"/>
    <row r="50" s="7" customFormat="1" ht="15" customHeight="1" x14ac:dyDescent="0.25"/>
    <row r="51" s="7" customFormat="1" ht="15" customHeight="1" x14ac:dyDescent="0.25"/>
    <row r="52" s="7" customFormat="1" ht="15" customHeight="1" x14ac:dyDescent="0.25"/>
    <row r="53" s="7" customFormat="1" ht="15" customHeight="1" x14ac:dyDescent="0.25"/>
    <row r="54" s="7" customFormat="1" ht="15" customHeight="1" x14ac:dyDescent="0.25"/>
    <row r="55" s="7" customFormat="1" ht="15" customHeight="1" x14ac:dyDescent="0.25"/>
    <row r="56" s="7" customFormat="1" ht="15" customHeight="1" x14ac:dyDescent="0.25"/>
    <row r="57" s="7" customFormat="1" ht="15" customHeight="1" x14ac:dyDescent="0.25"/>
    <row r="58" s="7" customFormat="1" ht="15" customHeight="1" x14ac:dyDescent="0.25"/>
    <row r="59" s="7" customFormat="1" ht="15" customHeight="1" x14ac:dyDescent="0.25"/>
    <row r="60" s="7" customFormat="1" ht="15" customHeight="1" x14ac:dyDescent="0.25"/>
    <row r="61" s="7" customFormat="1" ht="15" customHeight="1" x14ac:dyDescent="0.25"/>
    <row r="62" s="7" customFormat="1" ht="15" customHeight="1" x14ac:dyDescent="0.25"/>
    <row r="63" s="7" customFormat="1" ht="15" customHeight="1" x14ac:dyDescent="0.25"/>
    <row r="64" s="7" customFormat="1" ht="15" customHeight="1" x14ac:dyDescent="0.25"/>
    <row r="65" s="7" customFormat="1" ht="15" customHeight="1" x14ac:dyDescent="0.25"/>
    <row r="66" s="7" customFormat="1" ht="15" customHeight="1" x14ac:dyDescent="0.25"/>
    <row r="67" s="7" customFormat="1" ht="15" customHeight="1" x14ac:dyDescent="0.25"/>
    <row r="68" s="7" customFormat="1" ht="15" customHeight="1" x14ac:dyDescent="0.25"/>
    <row r="69" s="7" customFormat="1" ht="15" customHeight="1" x14ac:dyDescent="0.25"/>
    <row r="70" s="7" customFormat="1" ht="15" customHeight="1" x14ac:dyDescent="0.25"/>
    <row r="71" s="7" customFormat="1" ht="15" customHeight="1" x14ac:dyDescent="0.25"/>
    <row r="72" s="7" customFormat="1" ht="15" customHeight="1" x14ac:dyDescent="0.25"/>
    <row r="73" s="7" customFormat="1" ht="15" customHeight="1" x14ac:dyDescent="0.25"/>
    <row r="74" s="7" customFormat="1" ht="15" customHeight="1" x14ac:dyDescent="0.25"/>
    <row r="75" s="7" customFormat="1" ht="15" customHeight="1" x14ac:dyDescent="0.25"/>
    <row r="76" s="7" customFormat="1" ht="15" customHeight="1" x14ac:dyDescent="0.25"/>
    <row r="77" s="7" customFormat="1" ht="15" customHeight="1" x14ac:dyDescent="0.25"/>
    <row r="78" s="7" customFormat="1" ht="15" customHeight="1" x14ac:dyDescent="0.25"/>
    <row r="79" s="7" customFormat="1" ht="15" customHeight="1" x14ac:dyDescent="0.25"/>
    <row r="80" s="7" customFormat="1" ht="15" customHeight="1" x14ac:dyDescent="0.25"/>
    <row r="81" s="7" customFormat="1" ht="15" customHeight="1" x14ac:dyDescent="0.25"/>
    <row r="82" s="7" customFormat="1" ht="15" customHeight="1" x14ac:dyDescent="0.25"/>
    <row r="83" s="7" customFormat="1" ht="15" customHeight="1" x14ac:dyDescent="0.25"/>
    <row r="84" s="7" customFormat="1" ht="15" customHeight="1" x14ac:dyDescent="0.25"/>
    <row r="85" s="7" customFormat="1" ht="15" customHeight="1" x14ac:dyDescent="0.25"/>
    <row r="86" s="7" customFormat="1" ht="15" customHeight="1" x14ac:dyDescent="0.25"/>
    <row r="87" s="7" customFormat="1" ht="15" customHeight="1" x14ac:dyDescent="0.25"/>
    <row r="88" s="7" customFormat="1" ht="15" customHeight="1" x14ac:dyDescent="0.25"/>
    <row r="89" s="7" customFormat="1" ht="15" customHeight="1" x14ac:dyDescent="0.25"/>
    <row r="90" s="7" customFormat="1" ht="15" customHeight="1" x14ac:dyDescent="0.25"/>
    <row r="91" s="7" customFormat="1" ht="15" customHeight="1" x14ac:dyDescent="0.25"/>
    <row r="92" s="7" customFormat="1" ht="15" customHeight="1" x14ac:dyDescent="0.25"/>
    <row r="93" s="7" customFormat="1" ht="15" customHeight="1" x14ac:dyDescent="0.25"/>
    <row r="94" s="7" customFormat="1" ht="15" customHeight="1" x14ac:dyDescent="0.25"/>
    <row r="95" s="7" customFormat="1" ht="15" customHeight="1" x14ac:dyDescent="0.25"/>
    <row r="96" s="7" customFormat="1" ht="15" customHeight="1" x14ac:dyDescent="0.25"/>
    <row r="97" s="7" customFormat="1" ht="15" customHeight="1" x14ac:dyDescent="0.25"/>
    <row r="98" s="7" customFormat="1" ht="15" customHeight="1" x14ac:dyDescent="0.25"/>
    <row r="99" s="7" customFormat="1" ht="15" customHeight="1" x14ac:dyDescent="0.25"/>
    <row r="100" s="7" customFormat="1" ht="15" customHeight="1" x14ac:dyDescent="0.25"/>
    <row r="101" s="7" customFormat="1" ht="15" customHeight="1" x14ac:dyDescent="0.25"/>
    <row r="102" s="7" customFormat="1" ht="15" customHeight="1" x14ac:dyDescent="0.25"/>
    <row r="103" s="7" customFormat="1" ht="15" customHeight="1" x14ac:dyDescent="0.25"/>
    <row r="104" s="7" customFormat="1" ht="15" customHeight="1" x14ac:dyDescent="0.25"/>
    <row r="105" s="7" customFormat="1" ht="15" customHeight="1" x14ac:dyDescent="0.25"/>
    <row r="106" s="7" customFormat="1" ht="15" customHeight="1" x14ac:dyDescent="0.25"/>
    <row r="107" s="7" customFormat="1" ht="15" customHeight="1" x14ac:dyDescent="0.25"/>
    <row r="108" s="7" customFormat="1" ht="15" customHeight="1" x14ac:dyDescent="0.25"/>
    <row r="109" s="7" customFormat="1" ht="15" customHeight="1" x14ac:dyDescent="0.25"/>
    <row r="110" s="7" customFormat="1" ht="15" customHeight="1" x14ac:dyDescent="0.25"/>
    <row r="111" s="7" customFormat="1" ht="15" customHeight="1" x14ac:dyDescent="0.25"/>
    <row r="112" s="7" customFormat="1" ht="15" customHeight="1" x14ac:dyDescent="0.25"/>
    <row r="113" s="7" customFormat="1" ht="15" customHeight="1" x14ac:dyDescent="0.25"/>
    <row r="114" s="7" customFormat="1" ht="15" customHeight="1" x14ac:dyDescent="0.25"/>
    <row r="115" s="7" customFormat="1" ht="15" customHeight="1" x14ac:dyDescent="0.25"/>
    <row r="116" s="7" customFormat="1" ht="15" customHeight="1" x14ac:dyDescent="0.25"/>
    <row r="117" s="7" customFormat="1" ht="15" customHeight="1" x14ac:dyDescent="0.25"/>
    <row r="118" s="7" customFormat="1" ht="15" customHeight="1" x14ac:dyDescent="0.25"/>
    <row r="119" s="7" customFormat="1" ht="15" customHeight="1" x14ac:dyDescent="0.25"/>
    <row r="120" s="7" customFormat="1" ht="15" customHeight="1" x14ac:dyDescent="0.25"/>
    <row r="121" s="7" customFormat="1" ht="15" customHeight="1" x14ac:dyDescent="0.25"/>
    <row r="122" s="7" customFormat="1" ht="15" customHeight="1" x14ac:dyDescent="0.25"/>
    <row r="123" s="7" customFormat="1" ht="15" customHeight="1" x14ac:dyDescent="0.25"/>
    <row r="124" s="7" customFormat="1" ht="15" customHeight="1" x14ac:dyDescent="0.25"/>
    <row r="125" s="7" customFormat="1" ht="15" customHeight="1" x14ac:dyDescent="0.25"/>
    <row r="126" s="7" customFormat="1" ht="15" customHeight="1" x14ac:dyDescent="0.25"/>
    <row r="127" s="7" customFormat="1" ht="15" customHeight="1" x14ac:dyDescent="0.25"/>
    <row r="128" s="7" customFormat="1" ht="15" customHeight="1" x14ac:dyDescent="0.25"/>
    <row r="129" s="7" customFormat="1" ht="15" customHeight="1" x14ac:dyDescent="0.25"/>
    <row r="130" s="7" customFormat="1" ht="15" customHeight="1" x14ac:dyDescent="0.25"/>
    <row r="131" s="7" customFormat="1" ht="15" customHeight="1" x14ac:dyDescent="0.25"/>
    <row r="132" s="7" customFormat="1" ht="15" customHeight="1" x14ac:dyDescent="0.25"/>
    <row r="133" s="7" customFormat="1" ht="15" customHeight="1" x14ac:dyDescent="0.25"/>
    <row r="134" s="7" customFormat="1" ht="15" customHeight="1" x14ac:dyDescent="0.25"/>
    <row r="135" s="7" customFormat="1" ht="15" customHeight="1" x14ac:dyDescent="0.25"/>
    <row r="136" s="7" customFormat="1" ht="15" customHeight="1" x14ac:dyDescent="0.25"/>
    <row r="137" s="7" customFormat="1" ht="15" customHeight="1" x14ac:dyDescent="0.25"/>
    <row r="138" s="7" customFormat="1" ht="15" customHeight="1" x14ac:dyDescent="0.25"/>
    <row r="139" s="7" customFormat="1" ht="15" customHeight="1" x14ac:dyDescent="0.25"/>
    <row r="140" s="7" customFormat="1" ht="15" customHeight="1" x14ac:dyDescent="0.25"/>
    <row r="141" s="7" customFormat="1" ht="15" customHeight="1" x14ac:dyDescent="0.25"/>
    <row r="142" s="7" customFormat="1" ht="15" customHeight="1" x14ac:dyDescent="0.25"/>
    <row r="143" s="7" customFormat="1" ht="15" customHeight="1" x14ac:dyDescent="0.25"/>
    <row r="144" s="7" customFormat="1" ht="15" customHeight="1" x14ac:dyDescent="0.25"/>
    <row r="145" s="7" customFormat="1" ht="15" customHeight="1" x14ac:dyDescent="0.25"/>
    <row r="146" s="7" customFormat="1" ht="15" customHeight="1" x14ac:dyDescent="0.25"/>
    <row r="147" s="7" customFormat="1" ht="15" customHeight="1" x14ac:dyDescent="0.25"/>
    <row r="148" s="7" customFormat="1" ht="15" customHeight="1" x14ac:dyDescent="0.25"/>
    <row r="149" s="7" customFormat="1" ht="15" customHeight="1" x14ac:dyDescent="0.25"/>
    <row r="150" s="7" customFormat="1" ht="15" customHeight="1" x14ac:dyDescent="0.25"/>
    <row r="151" s="7" customFormat="1" ht="15" customHeight="1" x14ac:dyDescent="0.25"/>
    <row r="152" s="7" customFormat="1" ht="15" customHeight="1" x14ac:dyDescent="0.25"/>
    <row r="153" s="7" customFormat="1" ht="15" customHeight="1" x14ac:dyDescent="0.25"/>
    <row r="154" s="7" customFormat="1" ht="15" customHeight="1" x14ac:dyDescent="0.25"/>
    <row r="155" s="7" customFormat="1" ht="15" customHeight="1" x14ac:dyDescent="0.25"/>
    <row r="156" s="7" customFormat="1" ht="15" customHeight="1" x14ac:dyDescent="0.25"/>
    <row r="157" s="7" customFormat="1" ht="15" customHeight="1" x14ac:dyDescent="0.25"/>
    <row r="158" s="7" customFormat="1" ht="15" customHeight="1" x14ac:dyDescent="0.25"/>
    <row r="159" s="7" customFormat="1" ht="15" customHeight="1" x14ac:dyDescent="0.25"/>
    <row r="160" s="7" customFormat="1" ht="15" customHeight="1" x14ac:dyDescent="0.25"/>
    <row r="161" s="7" customFormat="1" ht="15" customHeight="1" x14ac:dyDescent="0.25"/>
    <row r="162" s="7" customFormat="1" ht="15" customHeight="1" x14ac:dyDescent="0.25"/>
    <row r="163" s="7" customFormat="1" ht="15" customHeight="1" x14ac:dyDescent="0.25"/>
    <row r="164" s="7" customFormat="1" ht="15" customHeight="1" x14ac:dyDescent="0.25"/>
    <row r="165" s="7" customFormat="1" ht="15" customHeight="1" x14ac:dyDescent="0.25"/>
    <row r="166" s="7" customFormat="1" ht="15" customHeight="1" x14ac:dyDescent="0.25"/>
    <row r="167" s="7" customFormat="1" ht="15" customHeight="1" x14ac:dyDescent="0.25"/>
    <row r="168" s="7" customFormat="1" ht="15" customHeight="1" x14ac:dyDescent="0.25"/>
    <row r="169" s="7" customFormat="1" ht="15" customHeight="1" x14ac:dyDescent="0.25"/>
    <row r="170" s="7" customFormat="1" ht="15" customHeight="1" x14ac:dyDescent="0.25"/>
    <row r="171" s="7" customFormat="1" ht="15" customHeight="1" x14ac:dyDescent="0.25"/>
    <row r="172" s="7" customFormat="1" ht="15" customHeight="1" x14ac:dyDescent="0.25"/>
    <row r="173" s="7" customFormat="1" ht="15" customHeight="1" x14ac:dyDescent="0.25"/>
    <row r="174" s="7" customFormat="1" ht="15" customHeight="1" x14ac:dyDescent="0.25"/>
    <row r="175" s="7" customFormat="1" ht="15" customHeight="1" x14ac:dyDescent="0.25"/>
    <row r="176" s="7" customFormat="1" ht="15" customHeight="1" x14ac:dyDescent="0.25"/>
    <row r="177" s="7" customFormat="1" ht="15" customHeight="1" x14ac:dyDescent="0.25"/>
    <row r="178" s="7" customFormat="1" ht="15" customHeight="1" x14ac:dyDescent="0.25"/>
    <row r="179" s="7" customFormat="1" ht="15" customHeight="1" x14ac:dyDescent="0.25"/>
    <row r="180" s="7" customFormat="1" ht="15" customHeight="1" x14ac:dyDescent="0.25"/>
    <row r="181" s="7" customFormat="1" ht="15" customHeight="1" x14ac:dyDescent="0.25"/>
    <row r="182" s="7" customFormat="1" ht="15" customHeight="1" x14ac:dyDescent="0.25"/>
    <row r="183" s="7" customFormat="1" ht="15" customHeight="1" x14ac:dyDescent="0.25"/>
    <row r="184" s="7" customFormat="1" ht="15" customHeight="1" x14ac:dyDescent="0.25"/>
    <row r="185" s="7" customFormat="1" ht="15" customHeight="1" x14ac:dyDescent="0.25"/>
    <row r="186" s="7" customFormat="1" ht="15" customHeight="1" x14ac:dyDescent="0.25"/>
    <row r="187" s="7" customFormat="1" ht="15" customHeight="1" x14ac:dyDescent="0.25"/>
    <row r="188" s="7" customFormat="1" ht="15" customHeight="1" x14ac:dyDescent="0.25"/>
    <row r="189" s="7" customFormat="1" ht="15" customHeight="1" x14ac:dyDescent="0.25"/>
    <row r="190" s="7" customFormat="1" ht="15" customHeight="1" x14ac:dyDescent="0.25"/>
    <row r="191" s="7" customFormat="1" ht="15" customHeight="1" x14ac:dyDescent="0.25"/>
    <row r="192" s="7" customFormat="1" ht="15" customHeight="1" x14ac:dyDescent="0.25"/>
    <row r="193" s="7" customFormat="1" ht="15" customHeight="1" x14ac:dyDescent="0.25"/>
    <row r="194" s="7" customFormat="1" ht="15" customHeight="1" x14ac:dyDescent="0.25"/>
    <row r="195" s="7" customFormat="1" ht="15" customHeight="1" x14ac:dyDescent="0.25"/>
    <row r="196" s="7" customFormat="1" ht="15" customHeight="1" x14ac:dyDescent="0.25"/>
    <row r="197" s="7" customFormat="1" ht="15" customHeight="1" x14ac:dyDescent="0.25"/>
    <row r="198" s="7" customFormat="1" ht="15" customHeight="1" x14ac:dyDescent="0.25"/>
    <row r="199" s="7" customFormat="1" ht="15" customHeight="1" x14ac:dyDescent="0.25"/>
    <row r="200" s="7" customFormat="1" ht="15" customHeight="1" x14ac:dyDescent="0.25"/>
    <row r="201" s="7" customFormat="1" ht="15" customHeight="1" x14ac:dyDescent="0.25"/>
    <row r="202" s="7" customFormat="1" ht="15" customHeight="1" x14ac:dyDescent="0.25"/>
    <row r="203" s="7" customFormat="1" ht="15" customHeight="1" x14ac:dyDescent="0.25"/>
    <row r="204" s="7" customFormat="1" ht="15" customHeight="1" x14ac:dyDescent="0.25"/>
    <row r="205" s="7" customFormat="1" ht="15" customHeight="1" x14ac:dyDescent="0.25"/>
    <row r="206" s="7" customFormat="1" ht="15" customHeight="1" x14ac:dyDescent="0.25"/>
    <row r="207" s="7" customFormat="1" ht="15" customHeight="1" x14ac:dyDescent="0.25"/>
    <row r="208" s="7" customFormat="1" ht="15" customHeight="1" x14ac:dyDescent="0.25"/>
    <row r="209" s="7" customFormat="1" ht="15" customHeight="1" x14ac:dyDescent="0.25"/>
    <row r="210" s="7" customFormat="1" ht="15" customHeight="1" x14ac:dyDescent="0.25"/>
    <row r="211" s="7" customFormat="1" ht="15" customHeight="1" x14ac:dyDescent="0.25"/>
    <row r="212" s="7" customFormat="1" ht="15" customHeight="1" x14ac:dyDescent="0.25"/>
    <row r="213" s="7" customFormat="1" ht="15" customHeight="1" x14ac:dyDescent="0.25"/>
    <row r="214" s="7" customFormat="1" ht="15" customHeight="1" x14ac:dyDescent="0.25"/>
    <row r="215" s="7" customFormat="1" ht="15" customHeight="1" x14ac:dyDescent="0.25"/>
    <row r="216" s="7" customFormat="1" ht="15" customHeight="1" x14ac:dyDescent="0.25"/>
    <row r="217" s="7" customFormat="1" ht="15" customHeight="1" x14ac:dyDescent="0.25"/>
    <row r="218" s="7" customFormat="1" ht="15" customHeight="1" x14ac:dyDescent="0.25"/>
    <row r="219" s="7" customFormat="1" ht="15" customHeight="1" x14ac:dyDescent="0.25"/>
    <row r="220" s="7" customFormat="1" ht="15" customHeight="1" x14ac:dyDescent="0.25"/>
    <row r="221" s="7" customFormat="1" ht="15" customHeight="1" x14ac:dyDescent="0.25"/>
    <row r="222" s="7" customFormat="1" ht="15" customHeight="1" x14ac:dyDescent="0.25"/>
    <row r="223" s="7" customFormat="1" ht="15" customHeight="1" x14ac:dyDescent="0.25"/>
    <row r="224" s="7" customFormat="1" ht="15" customHeight="1" x14ac:dyDescent="0.25"/>
    <row r="225" s="7" customFormat="1" ht="15" customHeight="1" x14ac:dyDescent="0.25"/>
    <row r="226" s="7" customFormat="1" ht="15" customHeight="1" x14ac:dyDescent="0.25"/>
    <row r="227" s="7" customFormat="1" ht="15" customHeight="1" x14ac:dyDescent="0.25"/>
    <row r="228" s="7" customFormat="1" ht="15" customHeight="1" x14ac:dyDescent="0.25"/>
    <row r="229" s="7" customFormat="1" ht="15" customHeight="1" x14ac:dyDescent="0.25"/>
    <row r="230" s="7" customFormat="1" ht="15" customHeight="1" x14ac:dyDescent="0.25"/>
    <row r="231" s="7" customFormat="1" ht="15" customHeight="1" x14ac:dyDescent="0.25"/>
    <row r="232" s="7" customFormat="1" ht="15" customHeight="1" x14ac:dyDescent="0.25"/>
    <row r="233" s="7" customFormat="1" ht="15" customHeight="1" x14ac:dyDescent="0.25"/>
    <row r="234" s="7" customFormat="1" ht="15" customHeight="1" x14ac:dyDescent="0.25"/>
    <row r="235" s="7" customFormat="1" ht="15" customHeight="1" x14ac:dyDescent="0.25"/>
    <row r="236" s="7" customFormat="1" ht="15" customHeight="1" x14ac:dyDescent="0.25"/>
    <row r="237" s="7" customFormat="1" ht="15" customHeight="1" x14ac:dyDescent="0.25"/>
    <row r="238" s="7" customFormat="1" ht="15" customHeight="1" x14ac:dyDescent="0.25"/>
    <row r="239" s="7" customFormat="1" ht="15" customHeight="1" x14ac:dyDescent="0.25"/>
    <row r="240" s="7" customFormat="1" ht="15" customHeight="1" x14ac:dyDescent="0.25"/>
    <row r="241" s="7" customFormat="1" ht="15" customHeight="1" x14ac:dyDescent="0.25"/>
    <row r="242" s="7" customFormat="1" ht="15" customHeight="1" x14ac:dyDescent="0.25"/>
    <row r="243" s="7" customFormat="1" ht="15" customHeight="1" x14ac:dyDescent="0.25"/>
    <row r="244" s="7" customFormat="1" ht="15" customHeight="1" x14ac:dyDescent="0.25"/>
    <row r="245" s="7" customFormat="1" ht="15" customHeight="1" x14ac:dyDescent="0.25"/>
    <row r="246" s="7" customFormat="1" ht="15" customHeight="1" x14ac:dyDescent="0.25"/>
    <row r="247" s="7" customFormat="1" ht="15" customHeight="1" x14ac:dyDescent="0.25"/>
    <row r="248" s="7" customFormat="1" ht="15" customHeight="1" x14ac:dyDescent="0.25"/>
    <row r="249" s="7" customFormat="1" ht="15" customHeight="1" x14ac:dyDescent="0.25"/>
    <row r="250" s="7" customFormat="1" ht="15" customHeight="1" x14ac:dyDescent="0.25"/>
    <row r="251" s="7" customFormat="1" ht="15" customHeight="1" x14ac:dyDescent="0.25"/>
    <row r="252" s="7" customFormat="1" ht="15" customHeight="1" x14ac:dyDescent="0.25"/>
    <row r="253" s="7" customFormat="1" ht="15" customHeight="1" x14ac:dyDescent="0.25"/>
    <row r="254" s="7" customFormat="1" ht="15" customHeight="1" x14ac:dyDescent="0.25"/>
    <row r="255" s="7" customFormat="1" ht="15" customHeight="1" x14ac:dyDescent="0.25"/>
    <row r="256" s="7" customFormat="1" ht="15" customHeight="1" x14ac:dyDescent="0.25"/>
    <row r="257" s="7" customFormat="1" ht="15" customHeight="1" x14ac:dyDescent="0.25"/>
    <row r="258" s="7" customFormat="1" ht="15" customHeight="1" x14ac:dyDescent="0.25"/>
    <row r="259" s="7" customFormat="1" ht="15" customHeight="1" x14ac:dyDescent="0.25"/>
    <row r="260" s="7" customFormat="1" ht="15" customHeight="1" x14ac:dyDescent="0.25"/>
    <row r="261" s="7" customFormat="1" ht="15" customHeight="1" x14ac:dyDescent="0.25"/>
    <row r="262" s="7" customFormat="1" ht="15" customHeight="1" x14ac:dyDescent="0.25"/>
    <row r="263" s="7" customFormat="1" ht="15" customHeight="1" x14ac:dyDescent="0.25"/>
    <row r="264" s="7" customFormat="1" ht="15" customHeight="1" x14ac:dyDescent="0.25"/>
    <row r="265" s="7" customFormat="1" ht="15" customHeight="1" x14ac:dyDescent="0.25"/>
    <row r="266" s="7" customFormat="1" ht="15" customHeight="1" x14ac:dyDescent="0.25"/>
    <row r="267" s="7" customFormat="1" ht="15" customHeight="1" x14ac:dyDescent="0.25"/>
    <row r="268" s="7" customFormat="1" ht="15" customHeight="1" x14ac:dyDescent="0.25"/>
    <row r="269" s="7" customFormat="1" ht="15" customHeight="1" x14ac:dyDescent="0.25"/>
    <row r="270" s="7" customFormat="1" ht="15" customHeight="1" x14ac:dyDescent="0.25"/>
    <row r="271" s="7" customFormat="1" ht="15" customHeight="1" x14ac:dyDescent="0.25"/>
    <row r="272" s="7" customFormat="1" ht="15" customHeight="1" x14ac:dyDescent="0.25"/>
    <row r="273" s="7" customFormat="1" ht="15" customHeight="1" x14ac:dyDescent="0.25"/>
    <row r="274" s="7" customFormat="1" ht="15" customHeight="1" x14ac:dyDescent="0.25"/>
    <row r="275" s="7" customFormat="1" ht="15" customHeight="1" x14ac:dyDescent="0.25"/>
    <row r="276" s="7" customFormat="1" ht="15" customHeight="1" x14ac:dyDescent="0.25"/>
    <row r="277" s="7" customFormat="1" ht="15" customHeight="1" x14ac:dyDescent="0.25"/>
    <row r="278" s="7" customFormat="1" ht="15" customHeight="1" x14ac:dyDescent="0.25"/>
    <row r="279" s="7" customFormat="1" ht="15" customHeight="1" x14ac:dyDescent="0.25"/>
    <row r="280" s="7" customFormat="1" ht="15" customHeight="1" x14ac:dyDescent="0.25"/>
    <row r="281" s="7" customFormat="1" ht="15" customHeight="1" x14ac:dyDescent="0.25"/>
    <row r="282" s="7" customFormat="1" ht="15" customHeight="1" x14ac:dyDescent="0.25"/>
    <row r="283" s="7" customFormat="1" ht="15" customHeight="1" x14ac:dyDescent="0.25"/>
    <row r="284" s="7" customFormat="1" ht="15" customHeight="1" x14ac:dyDescent="0.25"/>
    <row r="285" s="7" customFormat="1" ht="15" customHeight="1" x14ac:dyDescent="0.25"/>
    <row r="286" s="7" customFormat="1" ht="15" customHeight="1" x14ac:dyDescent="0.25"/>
    <row r="287" s="7" customFormat="1" ht="15" customHeight="1" x14ac:dyDescent="0.25"/>
    <row r="288" s="7" customFormat="1" ht="15" customHeight="1" x14ac:dyDescent="0.25"/>
    <row r="289" s="7" customFormat="1" ht="15" customHeight="1" x14ac:dyDescent="0.25"/>
    <row r="290" s="7" customFormat="1" ht="15" customHeight="1" x14ac:dyDescent="0.25"/>
    <row r="291" s="7" customFormat="1" ht="15" customHeight="1" x14ac:dyDescent="0.25"/>
    <row r="292" s="7" customFormat="1" ht="15" customHeight="1" x14ac:dyDescent="0.25"/>
    <row r="293" s="7" customFormat="1" ht="15" customHeight="1" x14ac:dyDescent="0.25"/>
    <row r="294" s="7" customFormat="1" ht="15" customHeight="1" x14ac:dyDescent="0.25"/>
    <row r="295" s="7" customFormat="1" ht="15" customHeight="1" x14ac:dyDescent="0.25"/>
    <row r="296" s="7" customFormat="1" ht="15" customHeight="1" x14ac:dyDescent="0.25"/>
    <row r="297" s="7" customFormat="1" ht="15" customHeight="1" x14ac:dyDescent="0.25"/>
    <row r="298" s="7" customFormat="1" ht="15" customHeight="1" x14ac:dyDescent="0.25"/>
    <row r="299" s="7" customFormat="1" ht="15" customHeight="1" x14ac:dyDescent="0.25"/>
    <row r="300" s="7" customFormat="1" ht="15" customHeight="1" x14ac:dyDescent="0.25"/>
    <row r="301" s="7" customFormat="1" ht="15" customHeight="1" x14ac:dyDescent="0.25"/>
    <row r="302" s="7" customFormat="1" ht="15" customHeight="1" x14ac:dyDescent="0.25"/>
    <row r="303" s="7" customFormat="1" ht="15" customHeight="1" x14ac:dyDescent="0.25"/>
    <row r="304" s="7" customFormat="1" ht="15" customHeight="1" x14ac:dyDescent="0.25"/>
    <row r="305" s="7" customFormat="1" ht="15" customHeight="1" x14ac:dyDescent="0.25"/>
    <row r="306" s="7" customFormat="1" ht="15" customHeight="1" x14ac:dyDescent="0.25"/>
    <row r="307" s="7" customFormat="1" ht="15" customHeight="1" x14ac:dyDescent="0.25"/>
    <row r="308" s="7" customFormat="1" ht="15" customHeight="1" x14ac:dyDescent="0.25"/>
    <row r="309" s="7" customFormat="1" ht="15" customHeight="1" x14ac:dyDescent="0.25"/>
    <row r="310" s="7" customFormat="1" ht="15" customHeight="1" x14ac:dyDescent="0.25"/>
    <row r="311" s="7" customFormat="1" ht="15" customHeight="1" x14ac:dyDescent="0.25"/>
    <row r="312" s="7" customFormat="1" ht="15" customHeight="1" x14ac:dyDescent="0.25"/>
    <row r="313" s="7" customFormat="1" ht="15" customHeight="1" x14ac:dyDescent="0.25"/>
    <row r="314" s="7" customFormat="1" ht="15" customHeight="1" x14ac:dyDescent="0.25"/>
    <row r="315" s="7" customFormat="1" ht="15" customHeight="1" x14ac:dyDescent="0.25"/>
    <row r="316" s="7" customFormat="1" ht="15" customHeight="1" x14ac:dyDescent="0.25"/>
    <row r="317" s="7" customFormat="1" ht="15" customHeight="1" x14ac:dyDescent="0.25"/>
    <row r="318" s="7" customFormat="1" ht="15" customHeight="1" x14ac:dyDescent="0.25"/>
    <row r="319" s="7" customFormat="1" ht="15" customHeight="1" x14ac:dyDescent="0.25"/>
    <row r="320" s="7" customFormat="1" ht="15" customHeight="1" x14ac:dyDescent="0.25"/>
    <row r="321" s="7" customFormat="1" ht="15" customHeight="1" x14ac:dyDescent="0.25"/>
    <row r="322" s="7" customFormat="1" ht="15" customHeight="1" x14ac:dyDescent="0.25"/>
    <row r="323" s="7" customFormat="1" ht="15" customHeight="1" x14ac:dyDescent="0.25"/>
    <row r="324" s="7" customFormat="1" ht="15" customHeight="1" x14ac:dyDescent="0.25"/>
    <row r="325" s="7" customFormat="1" ht="15" customHeight="1" x14ac:dyDescent="0.25"/>
    <row r="326" s="7" customFormat="1" ht="15" customHeight="1" x14ac:dyDescent="0.25"/>
    <row r="327" s="7" customFormat="1" ht="15" customHeight="1" x14ac:dyDescent="0.25"/>
    <row r="328" s="7" customFormat="1" ht="15" customHeight="1" x14ac:dyDescent="0.25"/>
    <row r="329" s="7" customFormat="1" ht="15" customHeight="1" x14ac:dyDescent="0.25"/>
    <row r="330" s="7" customFormat="1" ht="15" customHeight="1" x14ac:dyDescent="0.25"/>
    <row r="331" s="7" customFormat="1" ht="15" customHeight="1" x14ac:dyDescent="0.25"/>
    <row r="332" s="7" customFormat="1" ht="15" customHeight="1" x14ac:dyDescent="0.25"/>
    <row r="333" s="7" customFormat="1" ht="15" customHeight="1" x14ac:dyDescent="0.25"/>
    <row r="334" s="7" customFormat="1" ht="15" customHeight="1" x14ac:dyDescent="0.25"/>
    <row r="335" s="7" customFormat="1" ht="15" customHeight="1" x14ac:dyDescent="0.25"/>
    <row r="336" s="7" customFormat="1" ht="15" customHeight="1" x14ac:dyDescent="0.25"/>
    <row r="337" s="7" customFormat="1" ht="15" customHeight="1" x14ac:dyDescent="0.25"/>
    <row r="338" s="7" customFormat="1" ht="15" customHeight="1" x14ac:dyDescent="0.25"/>
    <row r="339" s="7" customFormat="1" ht="15" customHeight="1" x14ac:dyDescent="0.25"/>
    <row r="340" s="7" customFormat="1" ht="15" customHeight="1" x14ac:dyDescent="0.25"/>
    <row r="341" s="7" customFormat="1" ht="15" customHeight="1" x14ac:dyDescent="0.25"/>
    <row r="342" s="7" customFormat="1" ht="15" customHeight="1" x14ac:dyDescent="0.25"/>
    <row r="343" s="7" customFormat="1" ht="15" customHeight="1" x14ac:dyDescent="0.25"/>
    <row r="344" s="7" customFormat="1" ht="15" customHeight="1" x14ac:dyDescent="0.25"/>
    <row r="345" s="7" customFormat="1" ht="15" customHeight="1" x14ac:dyDescent="0.25"/>
    <row r="346" s="7" customFormat="1" ht="15" customHeight="1" x14ac:dyDescent="0.25"/>
    <row r="347" s="7" customFormat="1" ht="15" customHeight="1" x14ac:dyDescent="0.25"/>
    <row r="348" s="7" customFormat="1" ht="15" customHeight="1" x14ac:dyDescent="0.25"/>
    <row r="349" s="7" customFormat="1" ht="15" customHeight="1" x14ac:dyDescent="0.25"/>
    <row r="350" s="7" customFormat="1" ht="15" customHeight="1" x14ac:dyDescent="0.25"/>
    <row r="351" s="7" customFormat="1" ht="15" customHeight="1" x14ac:dyDescent="0.25"/>
    <row r="352" s="7" customFormat="1" ht="15" customHeight="1" x14ac:dyDescent="0.25"/>
    <row r="353" s="7" customFormat="1" ht="15" customHeight="1" x14ac:dyDescent="0.25"/>
    <row r="354" s="7" customFormat="1" ht="15" customHeight="1" x14ac:dyDescent="0.25"/>
    <row r="355" s="7" customFormat="1" ht="15" customHeight="1" x14ac:dyDescent="0.25"/>
    <row r="356" s="7" customFormat="1" ht="15" customHeight="1" x14ac:dyDescent="0.25"/>
    <row r="357" s="7" customFormat="1" ht="15" customHeight="1" x14ac:dyDescent="0.25"/>
    <row r="358" s="7" customFormat="1" ht="15" customHeight="1" x14ac:dyDescent="0.25"/>
    <row r="359" s="7" customFormat="1" ht="15" customHeight="1" x14ac:dyDescent="0.25"/>
    <row r="360" s="7" customFormat="1" ht="15" customHeight="1" x14ac:dyDescent="0.25"/>
    <row r="361" s="7" customFormat="1" ht="15" customHeight="1" x14ac:dyDescent="0.25"/>
    <row r="362" s="7" customFormat="1" ht="15" customHeight="1" x14ac:dyDescent="0.25"/>
    <row r="363" s="7" customFormat="1" ht="15" customHeight="1" x14ac:dyDescent="0.25"/>
    <row r="364" s="7" customFormat="1" ht="15" customHeight="1" x14ac:dyDescent="0.25"/>
    <row r="365" s="7" customFormat="1" ht="15" customHeight="1" x14ac:dyDescent="0.25"/>
    <row r="366" s="7" customFormat="1" ht="15" customHeight="1" x14ac:dyDescent="0.25"/>
    <row r="367" s="7" customFormat="1" ht="15" customHeight="1" x14ac:dyDescent="0.25"/>
    <row r="368" s="7" customFormat="1" ht="15" customHeight="1" x14ac:dyDescent="0.25"/>
    <row r="369" s="7" customFormat="1" ht="15" customHeight="1" x14ac:dyDescent="0.25"/>
    <row r="370" s="7" customFormat="1" ht="15" customHeight="1" x14ac:dyDescent="0.25"/>
    <row r="371" s="7" customFormat="1" ht="15" customHeight="1" x14ac:dyDescent="0.25"/>
    <row r="372" s="7" customFormat="1" ht="15" customHeight="1" x14ac:dyDescent="0.25"/>
    <row r="373" s="7" customFormat="1" ht="15" customHeight="1" x14ac:dyDescent="0.25"/>
    <row r="374" s="7" customFormat="1" ht="15" customHeight="1" x14ac:dyDescent="0.25"/>
    <row r="375" s="7" customFormat="1" ht="15" customHeight="1" x14ac:dyDescent="0.25"/>
    <row r="376" s="7" customFormat="1" ht="15" customHeight="1" x14ac:dyDescent="0.25"/>
    <row r="377" s="7" customFormat="1" ht="15" customHeight="1" x14ac:dyDescent="0.25"/>
    <row r="378" s="7" customFormat="1" ht="15" customHeight="1" x14ac:dyDescent="0.25"/>
    <row r="379" s="7" customFormat="1" ht="15" customHeight="1" x14ac:dyDescent="0.25"/>
    <row r="380" s="7" customFormat="1" ht="15" customHeight="1" x14ac:dyDescent="0.25"/>
    <row r="381" s="7" customFormat="1" ht="15" customHeight="1" x14ac:dyDescent="0.25"/>
    <row r="382" s="7" customFormat="1" ht="15" customHeight="1" x14ac:dyDescent="0.25"/>
    <row r="383" s="7" customFormat="1" ht="15" customHeight="1" x14ac:dyDescent="0.25"/>
    <row r="384" s="7" customFormat="1" ht="15" customHeight="1" x14ac:dyDescent="0.25"/>
    <row r="385" s="7" customFormat="1" ht="15" customHeight="1" x14ac:dyDescent="0.25"/>
    <row r="386" s="7" customFormat="1" ht="15" customHeight="1" x14ac:dyDescent="0.25"/>
    <row r="387" s="7" customFormat="1" ht="15" customHeight="1" x14ac:dyDescent="0.25"/>
    <row r="388" s="7" customFormat="1" ht="15" customHeight="1" x14ac:dyDescent="0.25"/>
    <row r="389" s="7" customFormat="1" ht="15" customHeight="1" x14ac:dyDescent="0.25"/>
    <row r="390" s="7" customFormat="1" ht="15" customHeight="1" x14ac:dyDescent="0.25"/>
    <row r="391" s="7" customFormat="1" ht="15" customHeight="1" x14ac:dyDescent="0.25"/>
    <row r="392" s="7" customFormat="1" ht="15" customHeight="1" x14ac:dyDescent="0.25"/>
    <row r="393" s="7" customFormat="1" ht="15" customHeight="1" x14ac:dyDescent="0.25"/>
    <row r="394" s="7" customFormat="1" ht="15" customHeight="1" x14ac:dyDescent="0.25"/>
    <row r="395" s="7" customFormat="1" ht="15" customHeight="1" x14ac:dyDescent="0.25"/>
    <row r="396" s="7" customFormat="1" ht="15" customHeight="1" x14ac:dyDescent="0.25"/>
    <row r="397" s="7" customFormat="1" ht="15" customHeight="1" x14ac:dyDescent="0.25"/>
    <row r="398" s="7" customFormat="1" ht="15" customHeight="1" x14ac:dyDescent="0.25"/>
    <row r="399" s="7" customFormat="1" ht="15" customHeight="1" x14ac:dyDescent="0.25"/>
    <row r="400" s="7" customFormat="1" ht="15" customHeight="1" x14ac:dyDescent="0.25"/>
    <row r="401" s="7" customFormat="1" ht="15" customHeight="1" x14ac:dyDescent="0.25"/>
    <row r="402" s="7" customFormat="1" ht="15" customHeight="1" x14ac:dyDescent="0.25"/>
    <row r="403" s="7" customFormat="1" ht="15" customHeight="1" x14ac:dyDescent="0.25"/>
    <row r="404" s="7" customFormat="1" ht="15" customHeight="1" x14ac:dyDescent="0.25"/>
    <row r="405" s="7" customFormat="1" ht="15" customHeight="1" x14ac:dyDescent="0.25"/>
    <row r="406" s="7" customFormat="1" ht="15" customHeight="1" x14ac:dyDescent="0.25"/>
    <row r="407" s="7" customFormat="1" ht="15" customHeight="1" x14ac:dyDescent="0.25"/>
    <row r="408" s="7" customFormat="1" ht="15" customHeight="1" x14ac:dyDescent="0.25"/>
    <row r="409" s="7" customFormat="1" ht="15" customHeight="1" x14ac:dyDescent="0.25"/>
    <row r="410" s="7" customFormat="1" ht="15" customHeight="1" x14ac:dyDescent="0.25"/>
    <row r="411" s="7" customFormat="1" ht="15" customHeight="1" x14ac:dyDescent="0.25"/>
    <row r="412" s="7" customFormat="1" ht="15" customHeight="1" x14ac:dyDescent="0.25"/>
    <row r="413" s="7" customFormat="1" ht="15" customHeight="1" x14ac:dyDescent="0.25"/>
    <row r="414" s="7" customFormat="1" ht="15" customHeight="1" x14ac:dyDescent="0.25"/>
    <row r="415" s="7" customFormat="1" ht="15" customHeight="1" x14ac:dyDescent="0.25"/>
    <row r="416" s="7" customFormat="1" ht="15" customHeight="1" x14ac:dyDescent="0.25"/>
    <row r="417" s="7" customFormat="1" ht="15" customHeight="1" x14ac:dyDescent="0.25"/>
    <row r="418" s="7" customFormat="1" ht="15" customHeight="1" x14ac:dyDescent="0.25"/>
    <row r="419" s="7" customFormat="1" ht="15" customHeight="1" x14ac:dyDescent="0.25"/>
    <row r="420" s="7" customFormat="1" ht="15" customHeight="1" x14ac:dyDescent="0.25"/>
    <row r="421" s="7" customFormat="1" ht="15" customHeight="1" x14ac:dyDescent="0.25"/>
    <row r="422" s="7" customFormat="1" ht="15" customHeight="1" x14ac:dyDescent="0.25"/>
    <row r="423" s="7" customFormat="1" ht="15" customHeight="1" x14ac:dyDescent="0.25"/>
    <row r="424" s="7" customFormat="1" ht="15" customHeight="1" x14ac:dyDescent="0.25"/>
    <row r="425" s="7" customFormat="1" ht="15" customHeight="1" x14ac:dyDescent="0.25"/>
    <row r="426" s="7" customFormat="1" ht="15" customHeight="1" x14ac:dyDescent="0.25"/>
    <row r="427" s="7" customFormat="1" ht="15" customHeight="1" x14ac:dyDescent="0.25"/>
    <row r="428" s="7" customFormat="1" ht="15" customHeight="1" x14ac:dyDescent="0.25"/>
    <row r="429" s="7" customFormat="1" ht="15" customHeight="1" x14ac:dyDescent="0.25"/>
    <row r="430" s="7" customFormat="1" ht="15" customHeight="1" x14ac:dyDescent="0.25"/>
    <row r="431" s="7" customFormat="1" ht="15" customHeight="1" x14ac:dyDescent="0.25"/>
    <row r="432" s="7" customFormat="1" ht="15" customHeight="1" x14ac:dyDescent="0.25"/>
    <row r="433" s="7" customFormat="1" ht="15" customHeight="1" x14ac:dyDescent="0.25"/>
    <row r="434" s="7" customFormat="1" ht="15" customHeight="1" x14ac:dyDescent="0.25"/>
    <row r="435" s="7" customFormat="1" ht="15" customHeight="1" x14ac:dyDescent="0.25"/>
    <row r="436" s="7" customFormat="1" ht="15" customHeight="1" x14ac:dyDescent="0.25"/>
    <row r="437" s="7" customFormat="1" ht="15" customHeight="1" x14ac:dyDescent="0.25"/>
    <row r="438" s="7" customFormat="1" ht="15" customHeight="1" x14ac:dyDescent="0.25"/>
    <row r="439" s="7" customFormat="1" ht="15" customHeight="1" x14ac:dyDescent="0.25"/>
    <row r="440" s="7" customFormat="1" ht="15" customHeight="1" x14ac:dyDescent="0.25"/>
    <row r="441" s="7" customFormat="1" ht="15" customHeight="1" x14ac:dyDescent="0.25"/>
    <row r="442" s="7" customFormat="1" ht="15" customHeight="1" x14ac:dyDescent="0.25"/>
    <row r="443" s="7" customFormat="1" ht="15" customHeight="1" x14ac:dyDescent="0.25"/>
    <row r="444" s="7" customFormat="1" ht="15" customHeight="1" x14ac:dyDescent="0.25"/>
    <row r="445" s="7" customFormat="1" ht="15" customHeight="1" x14ac:dyDescent="0.25"/>
    <row r="446" s="7" customFormat="1" ht="15" customHeight="1" x14ac:dyDescent="0.25"/>
    <row r="447" s="7" customFormat="1" ht="15" customHeight="1" x14ac:dyDescent="0.25"/>
    <row r="448" s="7" customFormat="1" ht="15" customHeight="1" x14ac:dyDescent="0.25"/>
    <row r="449" s="7" customFormat="1" ht="15" customHeight="1" x14ac:dyDescent="0.25"/>
    <row r="450" s="7" customFormat="1" ht="15" customHeight="1" x14ac:dyDescent="0.25"/>
    <row r="451" s="7" customFormat="1" ht="15" customHeight="1" x14ac:dyDescent="0.25"/>
    <row r="452" s="7" customFormat="1" ht="15" customHeight="1" x14ac:dyDescent="0.25"/>
    <row r="453" s="7" customFormat="1" ht="15" customHeight="1" x14ac:dyDescent="0.25"/>
    <row r="454" s="7" customFormat="1" ht="15" customHeight="1" x14ac:dyDescent="0.25"/>
    <row r="455" s="7" customFormat="1" ht="15" customHeight="1" x14ac:dyDescent="0.25"/>
    <row r="456" s="7" customFormat="1" ht="15" customHeight="1" x14ac:dyDescent="0.25"/>
    <row r="457" s="7" customFormat="1" ht="15" customHeight="1" x14ac:dyDescent="0.25"/>
    <row r="458" s="7" customFormat="1" ht="15" customHeight="1" x14ac:dyDescent="0.25"/>
    <row r="459" s="7" customFormat="1" ht="15" customHeight="1" x14ac:dyDescent="0.25"/>
    <row r="460" s="7" customFormat="1" ht="15" customHeight="1" x14ac:dyDescent="0.25"/>
    <row r="461" s="7" customFormat="1" ht="15" customHeight="1" x14ac:dyDescent="0.25"/>
    <row r="462" s="7" customFormat="1" ht="15" customHeight="1" x14ac:dyDescent="0.25"/>
    <row r="463" s="7" customFormat="1" ht="15" customHeight="1" x14ac:dyDescent="0.25"/>
    <row r="464" s="7" customFormat="1" ht="15" customHeight="1" x14ac:dyDescent="0.25"/>
    <row r="465" s="7" customFormat="1" ht="15" customHeight="1" x14ac:dyDescent="0.25"/>
    <row r="466" s="7" customFormat="1" ht="15" customHeight="1" x14ac:dyDescent="0.25"/>
    <row r="467" s="7" customFormat="1" ht="15" customHeight="1" x14ac:dyDescent="0.25"/>
    <row r="468" s="7" customFormat="1" ht="15" customHeight="1" x14ac:dyDescent="0.25"/>
    <row r="469" s="7" customFormat="1" ht="15" customHeight="1" x14ac:dyDescent="0.25"/>
    <row r="470" s="7" customFormat="1" ht="15" customHeight="1" x14ac:dyDescent="0.25"/>
    <row r="471" s="7" customFormat="1" ht="15" customHeight="1" x14ac:dyDescent="0.25"/>
    <row r="472" s="7" customFormat="1" ht="15" customHeight="1" x14ac:dyDescent="0.25"/>
    <row r="473" s="7" customFormat="1" ht="15" customHeight="1" x14ac:dyDescent="0.25"/>
    <row r="474" s="7" customFormat="1" ht="15" customHeight="1" x14ac:dyDescent="0.25"/>
    <row r="475" s="7" customFormat="1" ht="15" customHeight="1" x14ac:dyDescent="0.25"/>
    <row r="476" s="7" customFormat="1" ht="15" customHeight="1" x14ac:dyDescent="0.25"/>
    <row r="477" s="7" customFormat="1" ht="15" customHeight="1" x14ac:dyDescent="0.25"/>
    <row r="478" s="7" customFormat="1" ht="15" customHeight="1" x14ac:dyDescent="0.25"/>
    <row r="479" s="7" customFormat="1" ht="15" customHeight="1" x14ac:dyDescent="0.25"/>
    <row r="480" s="7" customFormat="1" ht="15" customHeight="1" x14ac:dyDescent="0.25"/>
    <row r="481" s="7" customFormat="1" ht="15" customHeight="1" x14ac:dyDescent="0.25"/>
    <row r="482" s="7" customFormat="1" ht="15" customHeight="1" x14ac:dyDescent="0.25"/>
    <row r="483" s="7" customFormat="1" ht="15" customHeight="1" x14ac:dyDescent="0.25"/>
    <row r="484" s="7" customFormat="1" ht="15" customHeight="1" x14ac:dyDescent="0.25"/>
    <row r="485" s="7" customFormat="1" ht="15" customHeight="1" x14ac:dyDescent="0.25"/>
    <row r="486" s="7" customFormat="1" ht="15" customHeight="1" x14ac:dyDescent="0.25"/>
    <row r="487" s="7" customFormat="1" ht="15" customHeight="1" x14ac:dyDescent="0.25"/>
    <row r="488" s="7" customFormat="1" ht="15" customHeight="1" x14ac:dyDescent="0.25"/>
    <row r="489" s="7" customFormat="1" ht="15" customHeight="1" x14ac:dyDescent="0.25"/>
    <row r="490" s="7" customFormat="1" ht="15" customHeight="1" x14ac:dyDescent="0.25"/>
    <row r="491" s="7" customFormat="1" ht="15" customHeight="1" x14ac:dyDescent="0.25"/>
    <row r="492" s="7" customFormat="1" ht="15" customHeight="1" x14ac:dyDescent="0.25"/>
    <row r="493" s="7" customFormat="1" ht="15" customHeight="1" x14ac:dyDescent="0.25"/>
    <row r="494" s="7" customFormat="1" ht="15" customHeight="1" x14ac:dyDescent="0.25"/>
    <row r="495" s="7" customFormat="1" ht="15" customHeight="1" x14ac:dyDescent="0.25"/>
    <row r="496" s="7" customFormat="1" ht="15" customHeight="1" x14ac:dyDescent="0.25"/>
    <row r="497" s="7" customFormat="1" ht="15" customHeight="1" x14ac:dyDescent="0.25"/>
    <row r="498" s="7" customFormat="1" ht="15" customHeight="1" x14ac:dyDescent="0.25"/>
    <row r="499" s="7" customFormat="1" ht="15" customHeight="1" x14ac:dyDescent="0.25"/>
    <row r="500" s="7" customFormat="1" ht="15" customHeight="1" x14ac:dyDescent="0.25"/>
    <row r="501" s="7" customFormat="1" ht="15" customHeight="1" x14ac:dyDescent="0.25"/>
    <row r="502" s="7" customFormat="1" ht="15" customHeight="1" x14ac:dyDescent="0.25"/>
    <row r="503" s="7" customFormat="1" ht="15" customHeight="1" x14ac:dyDescent="0.25"/>
    <row r="504" s="7" customFormat="1" ht="15" customHeight="1" x14ac:dyDescent="0.25"/>
    <row r="505" s="7" customFormat="1" ht="15" customHeight="1" x14ac:dyDescent="0.25"/>
    <row r="506" s="7" customFormat="1" ht="15" customHeight="1" x14ac:dyDescent="0.25"/>
    <row r="507" s="7" customFormat="1" ht="15" customHeight="1" x14ac:dyDescent="0.25"/>
    <row r="508" s="7" customFormat="1" ht="15" customHeight="1" x14ac:dyDescent="0.25"/>
    <row r="509" s="7" customFormat="1" ht="15" customHeight="1" x14ac:dyDescent="0.25"/>
    <row r="510" s="7" customFormat="1" ht="15" customHeight="1" x14ac:dyDescent="0.25"/>
    <row r="511" s="7" customFormat="1" ht="15" customHeight="1" x14ac:dyDescent="0.25"/>
    <row r="512" s="7" customFormat="1" ht="15" customHeight="1" x14ac:dyDescent="0.25"/>
    <row r="513" s="7" customFormat="1" ht="15" customHeight="1" x14ac:dyDescent="0.25"/>
    <row r="514" s="7" customFormat="1" ht="15" customHeight="1" x14ac:dyDescent="0.25"/>
    <row r="515" s="7" customFormat="1" ht="15" customHeight="1" x14ac:dyDescent="0.25"/>
    <row r="516" s="7" customFormat="1" ht="15" customHeight="1" x14ac:dyDescent="0.25"/>
    <row r="517" s="7" customFormat="1" ht="15" customHeight="1" x14ac:dyDescent="0.25"/>
    <row r="518" s="7" customFormat="1" ht="15" customHeight="1" x14ac:dyDescent="0.25"/>
    <row r="519" s="7" customFormat="1" ht="15" customHeight="1" x14ac:dyDescent="0.25"/>
    <row r="520" s="7" customFormat="1" ht="15" customHeight="1" x14ac:dyDescent="0.25"/>
    <row r="521" s="7" customFormat="1" ht="15" customHeight="1" x14ac:dyDescent="0.25"/>
    <row r="522" s="7" customFormat="1" ht="15" customHeight="1" x14ac:dyDescent="0.25"/>
    <row r="523" s="7" customFormat="1" ht="15" customHeight="1" x14ac:dyDescent="0.25"/>
    <row r="524" s="7" customFormat="1" ht="15" customHeight="1" x14ac:dyDescent="0.25"/>
    <row r="525" s="7" customFormat="1" ht="15" customHeight="1" x14ac:dyDescent="0.25"/>
    <row r="526" s="7" customFormat="1" ht="15" customHeight="1" x14ac:dyDescent="0.25"/>
    <row r="527" s="7" customFormat="1" ht="15" customHeight="1" x14ac:dyDescent="0.25"/>
    <row r="528" s="7" customFormat="1" ht="15" customHeight="1" x14ac:dyDescent="0.25"/>
    <row r="529" s="7" customFormat="1" ht="15" customHeight="1" x14ac:dyDescent="0.25"/>
    <row r="530" s="7" customFormat="1" ht="15" customHeight="1" x14ac:dyDescent="0.25"/>
    <row r="531" s="7" customFormat="1" ht="15" customHeight="1" x14ac:dyDescent="0.25"/>
    <row r="532" s="7" customFormat="1" ht="15" customHeight="1" x14ac:dyDescent="0.25"/>
    <row r="533" s="7" customFormat="1" ht="15" customHeight="1" x14ac:dyDescent="0.25"/>
    <row r="534" s="7" customFormat="1" ht="15" customHeight="1" x14ac:dyDescent="0.25"/>
    <row r="535" s="7" customFormat="1" ht="15" customHeight="1" x14ac:dyDescent="0.25"/>
    <row r="536" s="7" customFormat="1" ht="15" customHeight="1" x14ac:dyDescent="0.25"/>
    <row r="537" s="7" customFormat="1" ht="15" customHeight="1" x14ac:dyDescent="0.25"/>
    <row r="538" s="7" customFormat="1" ht="15" customHeight="1" x14ac:dyDescent="0.25"/>
    <row r="539" s="7" customFormat="1" ht="15" customHeight="1" x14ac:dyDescent="0.25"/>
    <row r="540" s="7" customFormat="1" ht="15" customHeight="1" x14ac:dyDescent="0.25"/>
    <row r="541" s="7" customFormat="1" ht="15" customHeight="1" x14ac:dyDescent="0.25"/>
    <row r="542" s="7" customFormat="1" ht="15" customHeight="1" x14ac:dyDescent="0.25"/>
    <row r="543" s="7" customFormat="1" ht="15" customHeight="1" x14ac:dyDescent="0.25"/>
    <row r="544" s="7" customFormat="1" ht="15" customHeight="1" x14ac:dyDescent="0.25"/>
    <row r="545" s="7" customFormat="1" ht="15" customHeight="1" x14ac:dyDescent="0.25"/>
    <row r="546" s="7" customFormat="1" ht="15" customHeight="1" x14ac:dyDescent="0.25"/>
    <row r="547" s="7" customFormat="1" ht="15" customHeight="1" x14ac:dyDescent="0.25"/>
    <row r="548" s="7" customFormat="1" ht="15" customHeight="1" x14ac:dyDescent="0.25"/>
    <row r="549" s="7" customFormat="1" ht="15" customHeight="1" x14ac:dyDescent="0.25"/>
    <row r="550" s="7" customFormat="1" ht="15" customHeight="1" x14ac:dyDescent="0.25"/>
    <row r="551" s="7" customFormat="1" ht="15" customHeight="1" x14ac:dyDescent="0.25"/>
    <row r="552" s="7" customFormat="1" ht="15" customHeight="1" x14ac:dyDescent="0.25"/>
    <row r="553" s="7" customFormat="1" ht="15" customHeight="1" x14ac:dyDescent="0.25"/>
    <row r="554" s="7" customFormat="1" ht="15" customHeight="1" x14ac:dyDescent="0.25"/>
    <row r="555" s="7" customFormat="1" ht="15" customHeight="1" x14ac:dyDescent="0.25"/>
    <row r="556" s="7" customFormat="1" ht="15" customHeight="1" x14ac:dyDescent="0.25"/>
    <row r="557" s="7" customFormat="1" ht="15" customHeight="1" x14ac:dyDescent="0.25"/>
    <row r="558" s="7" customFormat="1" ht="15" customHeight="1" x14ac:dyDescent="0.25"/>
    <row r="559" s="7" customFormat="1" ht="15" customHeight="1" x14ac:dyDescent="0.25"/>
    <row r="560" s="7" customFormat="1" ht="15" customHeight="1" x14ac:dyDescent="0.25"/>
    <row r="561" s="7" customFormat="1" ht="15" customHeight="1" x14ac:dyDescent="0.25"/>
    <row r="562" s="7" customFormat="1" ht="15" customHeight="1" x14ac:dyDescent="0.25"/>
    <row r="563" s="7" customFormat="1" ht="15" customHeight="1" x14ac:dyDescent="0.25"/>
    <row r="564" s="7" customFormat="1" ht="15" customHeight="1" x14ac:dyDescent="0.25"/>
    <row r="565" s="7" customFormat="1" ht="15" customHeight="1" x14ac:dyDescent="0.25"/>
    <row r="566" s="7" customFormat="1" ht="15" customHeight="1" x14ac:dyDescent="0.25"/>
    <row r="567" s="7" customFormat="1" ht="15" customHeight="1" x14ac:dyDescent="0.25"/>
    <row r="568" s="7" customFormat="1" ht="15" customHeight="1" x14ac:dyDescent="0.25"/>
    <row r="569" s="7" customFormat="1" ht="15" customHeight="1" x14ac:dyDescent="0.25"/>
    <row r="570" s="7" customFormat="1" ht="15" customHeight="1" x14ac:dyDescent="0.25"/>
    <row r="571" s="7" customFormat="1" ht="15" customHeight="1" x14ac:dyDescent="0.25"/>
    <row r="572" s="7" customFormat="1" ht="15" customHeight="1" x14ac:dyDescent="0.25"/>
    <row r="573" s="7" customFormat="1" ht="15" customHeight="1" x14ac:dyDescent="0.25"/>
    <row r="574" s="7" customFormat="1" ht="15" customHeight="1" x14ac:dyDescent="0.25"/>
    <row r="575" s="7" customFormat="1" ht="15" customHeight="1" x14ac:dyDescent="0.25"/>
    <row r="576" s="7" customFormat="1" ht="15" customHeight="1" x14ac:dyDescent="0.25"/>
    <row r="577" s="7" customFormat="1" ht="15" customHeight="1" x14ac:dyDescent="0.25"/>
    <row r="578" s="7" customFormat="1" ht="15" customHeight="1" x14ac:dyDescent="0.25"/>
    <row r="579" s="7" customFormat="1" ht="15" customHeight="1" x14ac:dyDescent="0.25"/>
    <row r="580" s="7" customFormat="1" ht="15" customHeight="1" x14ac:dyDescent="0.25"/>
    <row r="581" s="7" customFormat="1" ht="15" customHeight="1" x14ac:dyDescent="0.25"/>
    <row r="582" s="7" customFormat="1" ht="15" customHeight="1" x14ac:dyDescent="0.25"/>
    <row r="583" s="7" customFormat="1" ht="15" customHeight="1" x14ac:dyDescent="0.25"/>
    <row r="584" s="7" customFormat="1" ht="15" customHeight="1" x14ac:dyDescent="0.25"/>
    <row r="585" s="7" customFormat="1" ht="15" customHeight="1" x14ac:dyDescent="0.25"/>
    <row r="586" s="7" customFormat="1" ht="15" customHeight="1" x14ac:dyDescent="0.25"/>
    <row r="587" s="7" customFormat="1" ht="15" customHeight="1" x14ac:dyDescent="0.25"/>
    <row r="588" s="7" customFormat="1" ht="15" customHeight="1" x14ac:dyDescent="0.25"/>
    <row r="589" s="7" customFormat="1" ht="15" customHeight="1" x14ac:dyDescent="0.25"/>
    <row r="590" s="7" customFormat="1" ht="15" customHeight="1" x14ac:dyDescent="0.25"/>
    <row r="591" s="7" customFormat="1" ht="15" customHeight="1" x14ac:dyDescent="0.25"/>
    <row r="592" s="7" customFormat="1" ht="15" customHeight="1" x14ac:dyDescent="0.25"/>
    <row r="593" s="7" customFormat="1" ht="15" customHeight="1" x14ac:dyDescent="0.25"/>
    <row r="594" s="7" customFormat="1" ht="15" customHeight="1" x14ac:dyDescent="0.25"/>
    <row r="595" s="7" customFormat="1" ht="15" customHeight="1" x14ac:dyDescent="0.25"/>
    <row r="596" s="7" customFormat="1" ht="15" customHeight="1" x14ac:dyDescent="0.25"/>
    <row r="597" s="7" customFormat="1" ht="15" customHeight="1" x14ac:dyDescent="0.25"/>
    <row r="598" s="7" customFormat="1" ht="15" customHeight="1" x14ac:dyDescent="0.25"/>
    <row r="599" s="7" customFormat="1" ht="15" customHeight="1" x14ac:dyDescent="0.25"/>
    <row r="600" s="7" customFormat="1" ht="15" customHeight="1" x14ac:dyDescent="0.25"/>
    <row r="601" s="7" customFormat="1" ht="15" customHeight="1" x14ac:dyDescent="0.25"/>
    <row r="602" s="7" customFormat="1" ht="15" customHeight="1" x14ac:dyDescent="0.25"/>
    <row r="603" s="7" customFormat="1" ht="15" customHeight="1" x14ac:dyDescent="0.25"/>
    <row r="604" s="7" customFormat="1" ht="15" customHeight="1" x14ac:dyDescent="0.25"/>
    <row r="605" s="7" customFormat="1" ht="15" customHeight="1" x14ac:dyDescent="0.25"/>
    <row r="606" s="7" customFormat="1" ht="15" customHeight="1" x14ac:dyDescent="0.25"/>
    <row r="607" s="7" customFormat="1" ht="15" customHeight="1" x14ac:dyDescent="0.25"/>
    <row r="608" s="7" customFormat="1" ht="15" customHeight="1" x14ac:dyDescent="0.25"/>
    <row r="609" s="7" customFormat="1" ht="15" customHeight="1" x14ac:dyDescent="0.25"/>
    <row r="610" s="7" customFormat="1" ht="15" customHeight="1" x14ac:dyDescent="0.25"/>
    <row r="611" s="7" customFormat="1" ht="15" customHeight="1" x14ac:dyDescent="0.25"/>
    <row r="612" s="7" customFormat="1" ht="15" customHeight="1" x14ac:dyDescent="0.25"/>
    <row r="613" s="7" customFormat="1" ht="15" customHeight="1" x14ac:dyDescent="0.25"/>
    <row r="614" s="7" customFormat="1" ht="15" customHeight="1" x14ac:dyDescent="0.25"/>
    <row r="615" s="7" customFormat="1" ht="15" customHeight="1" x14ac:dyDescent="0.25"/>
    <row r="616" s="7" customFormat="1" ht="15" customHeight="1" x14ac:dyDescent="0.25"/>
    <row r="617" s="7" customFormat="1" ht="15" customHeight="1" x14ac:dyDescent="0.25"/>
    <row r="618" s="7" customFormat="1" ht="15" customHeight="1" x14ac:dyDescent="0.25"/>
    <row r="619" s="7" customFormat="1" ht="15" customHeight="1" x14ac:dyDescent="0.25"/>
    <row r="620" s="7" customFormat="1" ht="15" customHeight="1" x14ac:dyDescent="0.25"/>
    <row r="621" s="7" customFormat="1" ht="15" customHeight="1" x14ac:dyDescent="0.25"/>
    <row r="622" s="7" customFormat="1" ht="15" customHeight="1" x14ac:dyDescent="0.25"/>
    <row r="623" s="7" customFormat="1" ht="15" customHeight="1" x14ac:dyDescent="0.25"/>
    <row r="624" s="7" customFormat="1" ht="15" customHeight="1" x14ac:dyDescent="0.25"/>
    <row r="625" s="7" customFormat="1" ht="15" customHeight="1" x14ac:dyDescent="0.25"/>
    <row r="626" s="7" customFormat="1" ht="15" customHeight="1" x14ac:dyDescent="0.25"/>
    <row r="627" s="7" customFormat="1" ht="15" customHeight="1" x14ac:dyDescent="0.25"/>
    <row r="628" s="7" customFormat="1" ht="15" customHeight="1" x14ac:dyDescent="0.25"/>
    <row r="629" s="7" customFormat="1" ht="15" customHeight="1" x14ac:dyDescent="0.25"/>
    <row r="630" s="7" customFormat="1" ht="15" customHeight="1" x14ac:dyDescent="0.25"/>
    <row r="631" s="7" customFormat="1" ht="15" customHeight="1" x14ac:dyDescent="0.25"/>
    <row r="632" s="7" customFormat="1" ht="15" customHeight="1" x14ac:dyDescent="0.25"/>
    <row r="633" s="7" customFormat="1" ht="15" customHeight="1" x14ac:dyDescent="0.25"/>
    <row r="634" s="7" customFormat="1" ht="15" customHeight="1" x14ac:dyDescent="0.25"/>
    <row r="635" s="7" customFormat="1" ht="15" customHeight="1" x14ac:dyDescent="0.25"/>
    <row r="636" s="7" customFormat="1" ht="15" customHeight="1" x14ac:dyDescent="0.25"/>
    <row r="637" s="7" customFormat="1" ht="15" customHeight="1" x14ac:dyDescent="0.25"/>
    <row r="638" s="7" customFormat="1" ht="15" customHeight="1" x14ac:dyDescent="0.25"/>
    <row r="639" s="7" customFormat="1" ht="15" customHeight="1" x14ac:dyDescent="0.25"/>
    <row r="640" s="7" customFormat="1" ht="15" customHeight="1" x14ac:dyDescent="0.25"/>
    <row r="641" s="7" customFormat="1" ht="15" customHeight="1" x14ac:dyDescent="0.25"/>
    <row r="642" s="7" customFormat="1" ht="15" customHeight="1" x14ac:dyDescent="0.25"/>
    <row r="643" s="7" customFormat="1" ht="15" customHeight="1" x14ac:dyDescent="0.25"/>
    <row r="644" s="7" customFormat="1" ht="15" customHeight="1" x14ac:dyDescent="0.25"/>
    <row r="645" s="7" customFormat="1" ht="15" customHeight="1" x14ac:dyDescent="0.25"/>
    <row r="646" s="7" customFormat="1" ht="15" customHeight="1" x14ac:dyDescent="0.25"/>
    <row r="647" s="7" customFormat="1" ht="15" customHeight="1" x14ac:dyDescent="0.25"/>
    <row r="648" s="7" customFormat="1" ht="15" customHeight="1" x14ac:dyDescent="0.25"/>
    <row r="649" s="7" customFormat="1" ht="15" customHeight="1" x14ac:dyDescent="0.25"/>
    <row r="650" s="7" customFormat="1" ht="15" customHeight="1" x14ac:dyDescent="0.25"/>
    <row r="651" s="7" customFormat="1" ht="15" customHeight="1" x14ac:dyDescent="0.25"/>
    <row r="652" s="7" customFormat="1" ht="15" customHeight="1" x14ac:dyDescent="0.25"/>
    <row r="653" s="7" customFormat="1" ht="15" customHeight="1" x14ac:dyDescent="0.25"/>
    <row r="654" s="7" customFormat="1" ht="15" customHeight="1" x14ac:dyDescent="0.25"/>
    <row r="655" s="7" customFormat="1" ht="15" customHeight="1" x14ac:dyDescent="0.25"/>
    <row r="656" s="7" customFormat="1" ht="15" customHeight="1" x14ac:dyDescent="0.25"/>
    <row r="657" s="7" customFormat="1" ht="15" customHeight="1" x14ac:dyDescent="0.25"/>
    <row r="658" s="7" customFormat="1" ht="15" customHeight="1" x14ac:dyDescent="0.25"/>
    <row r="659" s="7" customFormat="1" ht="15" customHeight="1" x14ac:dyDescent="0.25"/>
    <row r="660" s="7" customFormat="1" ht="15" customHeight="1" x14ac:dyDescent="0.25"/>
    <row r="661" s="7" customFormat="1" ht="15" customHeight="1" x14ac:dyDescent="0.25"/>
    <row r="662" s="7" customFormat="1" ht="15" customHeight="1" x14ac:dyDescent="0.25"/>
    <row r="663" s="7" customFormat="1" ht="15" customHeight="1" x14ac:dyDescent="0.25"/>
    <row r="664" s="7" customFormat="1" ht="15" customHeight="1" x14ac:dyDescent="0.25"/>
    <row r="665" s="7" customFormat="1" ht="15" customHeight="1" x14ac:dyDescent="0.25"/>
    <row r="666" s="7" customFormat="1" ht="15" customHeight="1" x14ac:dyDescent="0.25"/>
    <row r="667" s="7" customFormat="1" ht="15" customHeight="1" x14ac:dyDescent="0.25"/>
    <row r="668" s="7" customFormat="1" ht="15" customHeight="1" x14ac:dyDescent="0.25"/>
    <row r="669" s="7" customFormat="1" ht="15" customHeight="1" x14ac:dyDescent="0.25"/>
    <row r="670" s="7" customFormat="1" ht="15" customHeight="1" x14ac:dyDescent="0.25"/>
    <row r="671" s="7" customFormat="1" ht="15" customHeight="1" x14ac:dyDescent="0.25"/>
    <row r="672" s="7" customFormat="1" ht="15" customHeight="1" x14ac:dyDescent="0.25"/>
    <row r="673" s="7" customFormat="1" ht="15" customHeight="1" x14ac:dyDescent="0.25"/>
    <row r="674" s="7" customFormat="1" ht="15" customHeight="1" x14ac:dyDescent="0.25"/>
    <row r="675" s="7" customFormat="1" ht="15" customHeight="1" x14ac:dyDescent="0.25"/>
    <row r="676" s="7" customFormat="1" ht="15" customHeight="1" x14ac:dyDescent="0.25"/>
    <row r="677" s="7" customFormat="1" ht="15" customHeight="1" x14ac:dyDescent="0.25"/>
    <row r="678" s="7" customFormat="1" ht="15" customHeight="1" x14ac:dyDescent="0.25"/>
    <row r="679" s="7" customFormat="1" ht="15" customHeight="1" x14ac:dyDescent="0.25"/>
    <row r="680" s="7" customFormat="1" ht="15" customHeight="1" x14ac:dyDescent="0.25"/>
    <row r="681" s="7" customFormat="1" ht="15" customHeight="1" x14ac:dyDescent="0.25"/>
    <row r="682" s="7" customFormat="1" ht="15" customHeight="1" x14ac:dyDescent="0.25"/>
    <row r="683" s="7" customFormat="1" ht="15" customHeight="1" x14ac:dyDescent="0.25"/>
    <row r="684" s="7" customFormat="1" ht="15" customHeight="1" x14ac:dyDescent="0.25"/>
    <row r="685" s="7" customFormat="1" ht="15" customHeight="1" x14ac:dyDescent="0.25"/>
    <row r="686" s="7" customFormat="1" ht="15" customHeight="1" x14ac:dyDescent="0.25"/>
    <row r="687" s="7" customFormat="1" ht="15" customHeight="1" x14ac:dyDescent="0.25"/>
    <row r="688" s="7" customFormat="1" ht="15" customHeight="1" x14ac:dyDescent="0.25"/>
    <row r="689" s="7" customFormat="1" ht="15" customHeight="1" x14ac:dyDescent="0.25"/>
    <row r="690" s="7" customFormat="1" ht="15" customHeight="1" x14ac:dyDescent="0.25"/>
    <row r="691" s="7" customFormat="1" ht="15" customHeight="1" x14ac:dyDescent="0.25"/>
    <row r="692" s="7" customFormat="1" ht="15" customHeight="1" x14ac:dyDescent="0.25"/>
    <row r="693" s="7" customFormat="1" ht="15" customHeight="1" x14ac:dyDescent="0.25"/>
    <row r="694" s="7" customFormat="1" ht="15" customHeight="1" x14ac:dyDescent="0.25"/>
    <row r="695" s="7" customFormat="1" ht="15" customHeight="1" x14ac:dyDescent="0.25"/>
    <row r="696" s="7" customFormat="1" ht="15" customHeight="1" x14ac:dyDescent="0.25"/>
    <row r="697" s="7" customFormat="1" ht="15" customHeight="1" x14ac:dyDescent="0.25"/>
    <row r="698" s="7" customFormat="1" ht="15" customHeight="1" x14ac:dyDescent="0.25"/>
    <row r="699" s="7" customFormat="1" ht="15" customHeight="1" x14ac:dyDescent="0.25"/>
    <row r="700" s="7" customFormat="1" ht="15" customHeight="1" x14ac:dyDescent="0.25"/>
    <row r="701" s="7" customFormat="1" ht="15" customHeight="1" x14ac:dyDescent="0.25"/>
    <row r="702" s="7" customFormat="1" ht="15" customHeight="1" x14ac:dyDescent="0.25"/>
    <row r="703" s="7" customFormat="1" ht="15" customHeight="1" x14ac:dyDescent="0.25"/>
    <row r="704" s="7" customFormat="1" ht="15" customHeight="1" x14ac:dyDescent="0.25"/>
    <row r="705" s="7" customFormat="1" ht="15" customHeight="1" x14ac:dyDescent="0.25"/>
    <row r="706" s="7" customFormat="1" ht="15" customHeight="1" x14ac:dyDescent="0.25"/>
    <row r="707" s="7" customFormat="1" ht="15" customHeight="1" x14ac:dyDescent="0.25"/>
    <row r="708" s="7" customFormat="1" ht="15" customHeight="1" x14ac:dyDescent="0.25"/>
    <row r="709" s="7" customFormat="1" ht="15" customHeight="1" x14ac:dyDescent="0.25"/>
    <row r="710" s="7" customFormat="1" ht="15" customHeight="1" x14ac:dyDescent="0.25"/>
    <row r="711" s="7" customFormat="1" ht="15" customHeight="1" x14ac:dyDescent="0.25"/>
    <row r="712" s="7" customFormat="1" ht="15" customHeight="1" x14ac:dyDescent="0.25"/>
    <row r="713" s="7" customFormat="1" ht="15" customHeight="1" x14ac:dyDescent="0.25"/>
    <row r="714" s="7" customFormat="1" ht="15" customHeight="1" x14ac:dyDescent="0.25"/>
    <row r="715" s="7" customFormat="1" ht="15" customHeight="1" x14ac:dyDescent="0.25"/>
    <row r="716" s="7" customFormat="1" ht="15" customHeight="1" x14ac:dyDescent="0.25"/>
    <row r="717" s="7" customFormat="1" ht="15" customHeight="1" x14ac:dyDescent="0.25"/>
    <row r="718" s="7" customFormat="1" ht="15" customHeight="1" x14ac:dyDescent="0.25"/>
    <row r="719" s="7" customFormat="1" ht="15" customHeight="1" x14ac:dyDescent="0.25"/>
    <row r="720" s="7" customFormat="1" ht="15" customHeight="1" x14ac:dyDescent="0.25"/>
    <row r="721" s="7" customFormat="1" ht="15" customHeight="1" x14ac:dyDescent="0.25"/>
    <row r="722" s="7" customFormat="1" ht="15" customHeight="1" x14ac:dyDescent="0.25"/>
    <row r="723" s="7" customFormat="1" ht="15" customHeight="1" x14ac:dyDescent="0.25"/>
    <row r="724" s="7" customFormat="1" ht="15" customHeight="1" x14ac:dyDescent="0.25"/>
    <row r="725" s="7" customFormat="1" ht="15" customHeight="1" x14ac:dyDescent="0.25"/>
    <row r="726" s="7" customFormat="1" ht="15" customHeight="1" x14ac:dyDescent="0.25"/>
    <row r="727" s="7" customFormat="1" ht="15" customHeight="1" x14ac:dyDescent="0.25"/>
    <row r="728" s="7" customFormat="1" ht="15" customHeight="1" x14ac:dyDescent="0.25"/>
    <row r="729" s="7" customFormat="1" ht="15" customHeight="1" x14ac:dyDescent="0.25"/>
    <row r="730" s="7" customFormat="1" ht="15" customHeight="1" x14ac:dyDescent="0.25"/>
    <row r="731" s="7" customFormat="1" ht="15" customHeight="1" x14ac:dyDescent="0.25"/>
    <row r="732" s="7" customFormat="1" ht="15" customHeight="1" x14ac:dyDescent="0.25"/>
    <row r="733" s="7" customFormat="1" ht="15" customHeight="1" x14ac:dyDescent="0.25"/>
    <row r="734" s="7" customFormat="1" ht="15" customHeight="1" x14ac:dyDescent="0.25"/>
    <row r="735" s="7" customFormat="1" ht="15" customHeight="1" x14ac:dyDescent="0.25"/>
    <row r="736" s="7" customFormat="1" ht="15" customHeight="1" x14ac:dyDescent="0.25"/>
    <row r="737" s="7" customFormat="1" ht="15" customHeight="1" x14ac:dyDescent="0.25"/>
    <row r="738" s="7" customFormat="1" ht="15" customHeight="1" x14ac:dyDescent="0.25"/>
    <row r="739" s="7" customFormat="1" ht="15" customHeight="1" x14ac:dyDescent="0.25"/>
    <row r="740" s="7" customFormat="1" ht="15" customHeight="1" x14ac:dyDescent="0.25"/>
    <row r="741" s="7" customFormat="1" ht="15" customHeight="1" x14ac:dyDescent="0.25"/>
    <row r="742" s="7" customFormat="1" ht="15" customHeight="1" x14ac:dyDescent="0.25"/>
    <row r="743" s="7" customFormat="1" ht="15" customHeight="1" x14ac:dyDescent="0.25"/>
    <row r="744" s="7" customFormat="1" ht="15" customHeight="1" x14ac:dyDescent="0.25"/>
    <row r="745" s="7" customFormat="1" ht="15" customHeight="1" x14ac:dyDescent="0.25"/>
    <row r="746" s="7" customFormat="1" ht="15" customHeight="1" x14ac:dyDescent="0.25"/>
    <row r="747" s="7" customFormat="1" ht="15" customHeight="1" x14ac:dyDescent="0.25"/>
    <row r="748" s="7" customFormat="1" ht="15" customHeight="1" x14ac:dyDescent="0.25"/>
    <row r="749" s="7" customFormat="1" ht="15" customHeight="1" x14ac:dyDescent="0.25"/>
    <row r="750" s="7" customFormat="1" ht="15" customHeight="1" x14ac:dyDescent="0.25"/>
    <row r="751" s="7" customFormat="1" ht="15" customHeight="1" x14ac:dyDescent="0.25"/>
    <row r="752" s="7" customFormat="1" ht="15" customHeight="1" x14ac:dyDescent="0.25"/>
    <row r="753" s="7" customFormat="1" ht="15" customHeight="1" x14ac:dyDescent="0.25"/>
    <row r="754" s="7" customFormat="1" ht="15" customHeight="1" x14ac:dyDescent="0.25"/>
    <row r="755" s="7" customFormat="1" ht="15" customHeight="1" x14ac:dyDescent="0.25"/>
    <row r="756" s="7" customFormat="1" ht="15" customHeight="1" x14ac:dyDescent="0.25"/>
    <row r="757" s="7" customFormat="1" ht="15" customHeight="1" x14ac:dyDescent="0.25"/>
    <row r="758" s="7" customFormat="1" ht="15" customHeight="1" x14ac:dyDescent="0.25"/>
    <row r="759" s="7" customFormat="1" ht="15" customHeight="1" x14ac:dyDescent="0.25"/>
    <row r="760" s="7" customFormat="1" ht="15" customHeight="1" x14ac:dyDescent="0.25"/>
    <row r="761" s="7" customFormat="1" ht="15" customHeight="1" x14ac:dyDescent="0.25"/>
    <row r="762" s="7" customFormat="1" ht="15" customHeight="1" x14ac:dyDescent="0.25"/>
    <row r="763" s="7" customFormat="1" ht="15" customHeight="1" x14ac:dyDescent="0.25"/>
    <row r="764" s="7" customFormat="1" ht="15" customHeight="1" x14ac:dyDescent="0.25"/>
    <row r="765" s="7" customFormat="1" ht="15" customHeight="1" x14ac:dyDescent="0.25"/>
    <row r="766" s="7" customFormat="1" ht="15" customHeight="1" x14ac:dyDescent="0.25"/>
    <row r="767" s="7" customFormat="1" ht="15" customHeight="1" x14ac:dyDescent="0.25"/>
    <row r="768" s="7" customFormat="1" ht="15" customHeight="1" x14ac:dyDescent="0.25"/>
    <row r="769" s="7" customFormat="1" ht="15" customHeight="1" x14ac:dyDescent="0.25"/>
    <row r="770" s="7" customFormat="1" ht="15" customHeight="1" x14ac:dyDescent="0.25"/>
    <row r="771" s="7" customFormat="1" ht="15" customHeight="1" x14ac:dyDescent="0.25"/>
    <row r="772" s="7" customFormat="1" ht="15" customHeight="1" x14ac:dyDescent="0.25"/>
    <row r="773" s="7" customFormat="1" ht="15" customHeight="1" x14ac:dyDescent="0.25"/>
    <row r="774" s="7" customFormat="1" ht="15" customHeight="1" x14ac:dyDescent="0.25"/>
    <row r="775" s="7" customFormat="1" ht="15" customHeight="1" x14ac:dyDescent="0.25"/>
    <row r="776" s="7" customFormat="1" ht="15" customHeight="1" x14ac:dyDescent="0.25"/>
    <row r="777" s="7" customFormat="1" ht="15" customHeight="1" x14ac:dyDescent="0.25"/>
    <row r="778" s="7" customFormat="1" ht="15" customHeight="1" x14ac:dyDescent="0.25"/>
    <row r="779" s="7" customFormat="1" ht="15" customHeight="1" x14ac:dyDescent="0.25"/>
    <row r="780" s="7" customFormat="1" ht="15" customHeight="1" x14ac:dyDescent="0.25"/>
    <row r="781" s="7" customFormat="1" ht="15" customHeight="1" x14ac:dyDescent="0.25"/>
    <row r="782" s="7" customFormat="1" ht="15" customHeight="1" x14ac:dyDescent="0.25"/>
    <row r="783" s="7" customFormat="1" ht="15" customHeight="1" x14ac:dyDescent="0.25"/>
    <row r="784" s="7" customFormat="1" ht="15" customHeight="1" x14ac:dyDescent="0.25"/>
    <row r="785" s="7" customFormat="1" ht="15" customHeight="1" x14ac:dyDescent="0.25"/>
    <row r="786" s="7" customFormat="1" ht="15" customHeight="1" x14ac:dyDescent="0.25"/>
    <row r="787" s="7" customFormat="1" ht="15" customHeight="1" x14ac:dyDescent="0.25"/>
    <row r="788" s="7" customFormat="1" ht="15" customHeight="1" x14ac:dyDescent="0.25"/>
    <row r="789" s="7" customFormat="1" ht="15" customHeight="1" x14ac:dyDescent="0.25"/>
    <row r="790" s="7" customFormat="1" ht="15" customHeight="1" x14ac:dyDescent="0.25"/>
    <row r="791" s="7" customFormat="1" ht="15" customHeight="1" x14ac:dyDescent="0.25"/>
    <row r="792" s="7" customFormat="1" ht="15" customHeight="1" x14ac:dyDescent="0.25"/>
    <row r="793" s="7" customFormat="1" ht="15" customHeight="1" x14ac:dyDescent="0.25"/>
    <row r="794" s="7" customFormat="1" ht="15" customHeight="1" x14ac:dyDescent="0.25"/>
    <row r="795" s="7" customFormat="1" ht="15" customHeight="1" x14ac:dyDescent="0.25"/>
    <row r="796" s="7" customFormat="1" ht="15" customHeight="1" x14ac:dyDescent="0.25"/>
    <row r="797" s="7" customFormat="1" ht="15" customHeight="1" x14ac:dyDescent="0.25"/>
    <row r="798" s="7" customFormat="1" ht="15" customHeight="1" x14ac:dyDescent="0.25"/>
    <row r="799" s="7" customFormat="1" ht="15" customHeight="1" x14ac:dyDescent="0.25"/>
    <row r="800" s="7" customFormat="1" ht="15" customHeight="1" x14ac:dyDescent="0.25"/>
    <row r="801" s="7" customFormat="1" ht="15" customHeight="1" x14ac:dyDescent="0.25"/>
    <row r="802" s="7" customFormat="1" ht="15" customHeight="1" x14ac:dyDescent="0.25"/>
    <row r="803" s="7" customFormat="1" ht="15" customHeight="1" x14ac:dyDescent="0.25"/>
    <row r="804" s="7" customFormat="1" ht="15" customHeight="1" x14ac:dyDescent="0.25"/>
    <row r="805" s="7" customFormat="1" ht="15" customHeight="1" x14ac:dyDescent="0.25"/>
    <row r="806" s="7" customFormat="1" ht="15" customHeight="1" x14ac:dyDescent="0.25"/>
    <row r="807" s="7" customFormat="1" ht="15" customHeight="1" x14ac:dyDescent="0.25"/>
    <row r="808" s="7" customFormat="1" ht="15" customHeight="1" x14ac:dyDescent="0.25"/>
    <row r="809" s="7" customFormat="1" ht="15" customHeight="1" x14ac:dyDescent="0.25"/>
    <row r="810" s="7" customFormat="1" ht="15" customHeight="1" x14ac:dyDescent="0.25"/>
    <row r="811" s="7" customFormat="1" ht="15" customHeight="1" x14ac:dyDescent="0.25"/>
    <row r="812" s="7" customFormat="1" ht="15" customHeight="1" x14ac:dyDescent="0.25"/>
    <row r="813" s="7" customFormat="1" ht="15" customHeight="1" x14ac:dyDescent="0.25"/>
    <row r="814" s="7" customFormat="1" ht="15" customHeight="1" x14ac:dyDescent="0.25"/>
    <row r="815" s="7" customFormat="1" ht="15" customHeight="1" x14ac:dyDescent="0.25"/>
    <row r="816" s="7" customFormat="1" ht="15" customHeight="1" x14ac:dyDescent="0.25"/>
    <row r="817" s="7" customFormat="1" ht="15" customHeight="1" x14ac:dyDescent="0.25"/>
    <row r="818" s="7" customFormat="1" ht="15" customHeight="1" x14ac:dyDescent="0.25"/>
    <row r="819" s="7" customFormat="1" ht="15" customHeight="1" x14ac:dyDescent="0.25"/>
    <row r="820" s="7" customFormat="1" ht="15" customHeight="1" x14ac:dyDescent="0.25"/>
    <row r="821" s="7" customFormat="1" ht="15" customHeight="1" x14ac:dyDescent="0.25"/>
    <row r="822" s="7" customFormat="1" ht="15" customHeight="1" x14ac:dyDescent="0.25"/>
    <row r="823" s="7" customFormat="1" ht="15" customHeight="1" x14ac:dyDescent="0.25"/>
    <row r="824" s="7" customFormat="1" ht="15" customHeight="1" x14ac:dyDescent="0.25"/>
    <row r="825" s="7" customFormat="1" ht="15" customHeight="1" x14ac:dyDescent="0.25"/>
    <row r="826" s="7" customFormat="1" ht="15" customHeight="1" x14ac:dyDescent="0.25"/>
    <row r="827" s="7" customFormat="1" ht="15" customHeight="1" x14ac:dyDescent="0.25"/>
    <row r="828" s="7" customFormat="1" ht="15" customHeight="1" x14ac:dyDescent="0.25"/>
    <row r="829" s="7" customFormat="1" ht="15" customHeight="1" x14ac:dyDescent="0.25"/>
    <row r="830" s="7" customFormat="1" ht="15" customHeight="1" x14ac:dyDescent="0.25"/>
    <row r="831" s="7" customFormat="1" ht="15" customHeight="1" x14ac:dyDescent="0.25"/>
    <row r="832" s="7" customFormat="1" ht="15" customHeight="1" x14ac:dyDescent="0.25"/>
    <row r="833" s="7" customFormat="1" ht="15" customHeight="1" x14ac:dyDescent="0.25"/>
    <row r="834" s="7" customFormat="1" ht="15" customHeight="1" x14ac:dyDescent="0.25"/>
    <row r="835" s="7" customFormat="1" ht="15" customHeight="1" x14ac:dyDescent="0.25"/>
    <row r="836" s="7" customFormat="1" ht="15" customHeight="1" x14ac:dyDescent="0.25"/>
    <row r="837" s="7" customFormat="1" ht="15" customHeight="1" x14ac:dyDescent="0.25"/>
    <row r="838" s="7" customFormat="1" ht="15" customHeight="1" x14ac:dyDescent="0.25"/>
    <row r="839" s="7" customFormat="1" ht="15" customHeight="1" x14ac:dyDescent="0.25"/>
    <row r="840" s="7" customFormat="1" ht="15" customHeight="1" x14ac:dyDescent="0.25"/>
    <row r="841" s="7" customFormat="1" ht="15" customHeight="1" x14ac:dyDescent="0.25"/>
    <row r="842" s="7" customFormat="1" ht="15" customHeight="1" x14ac:dyDescent="0.25"/>
    <row r="843" s="7" customFormat="1" ht="15" customHeight="1" x14ac:dyDescent="0.25"/>
    <row r="844" s="7" customFormat="1" ht="15" customHeight="1" x14ac:dyDescent="0.25"/>
    <row r="845" s="7" customFormat="1" ht="15" customHeight="1" x14ac:dyDescent="0.25"/>
    <row r="846" s="7" customFormat="1" ht="15" customHeight="1" x14ac:dyDescent="0.25"/>
    <row r="847" s="7" customFormat="1" ht="15" customHeight="1" x14ac:dyDescent="0.25"/>
    <row r="848" s="7" customFormat="1" ht="15" customHeight="1" x14ac:dyDescent="0.25"/>
    <row r="849" s="7" customFormat="1" ht="15" customHeight="1" x14ac:dyDescent="0.25"/>
    <row r="850" s="7" customFormat="1" ht="15" customHeight="1" x14ac:dyDescent="0.25"/>
    <row r="851" s="7" customFormat="1" ht="15" customHeight="1" x14ac:dyDescent="0.25"/>
    <row r="852" s="7" customFormat="1" ht="15" customHeight="1" x14ac:dyDescent="0.25"/>
    <row r="853" s="7" customFormat="1" ht="15" customHeight="1" x14ac:dyDescent="0.25"/>
    <row r="854" s="7" customFormat="1" ht="15" customHeight="1" x14ac:dyDescent="0.25"/>
    <row r="855" s="7" customFormat="1" ht="15" customHeight="1" x14ac:dyDescent="0.25"/>
    <row r="856" s="7" customFormat="1" ht="15" customHeight="1" x14ac:dyDescent="0.25"/>
    <row r="857" s="7" customFormat="1" ht="15" customHeight="1" x14ac:dyDescent="0.25"/>
    <row r="858" s="7" customFormat="1" ht="15" customHeight="1" x14ac:dyDescent="0.25"/>
    <row r="859" s="7" customFormat="1" ht="15" customHeight="1" x14ac:dyDescent="0.25"/>
    <row r="860" s="7" customFormat="1" ht="15" customHeight="1" x14ac:dyDescent="0.25"/>
    <row r="861" s="7" customFormat="1" ht="15" customHeight="1" x14ac:dyDescent="0.25"/>
    <row r="862" s="7" customFormat="1" ht="15" customHeight="1" x14ac:dyDescent="0.25"/>
    <row r="863" s="7" customFormat="1" ht="15" customHeight="1" x14ac:dyDescent="0.25"/>
    <row r="864" s="7" customFormat="1" ht="15" customHeight="1" x14ac:dyDescent="0.25"/>
    <row r="865" s="7" customFormat="1" ht="15" customHeight="1" x14ac:dyDescent="0.25"/>
    <row r="866" s="7" customFormat="1" ht="15" customHeight="1" x14ac:dyDescent="0.25"/>
    <row r="867" s="7" customFormat="1" ht="15" customHeight="1" x14ac:dyDescent="0.25"/>
    <row r="868" s="7" customFormat="1" ht="15" customHeight="1" x14ac:dyDescent="0.25"/>
    <row r="869" s="7" customFormat="1" ht="15" customHeight="1" x14ac:dyDescent="0.25"/>
    <row r="870" s="7" customFormat="1" ht="15" customHeight="1" x14ac:dyDescent="0.25"/>
    <row r="871" s="7" customFormat="1" ht="15" customHeight="1" x14ac:dyDescent="0.25"/>
    <row r="872" s="7" customFormat="1" ht="15" customHeight="1" x14ac:dyDescent="0.25"/>
    <row r="873" s="7" customFormat="1" ht="15" customHeight="1" x14ac:dyDescent="0.25"/>
    <row r="874" s="7" customFormat="1" ht="15" customHeight="1" x14ac:dyDescent="0.25"/>
    <row r="875" s="7" customFormat="1" ht="15" customHeight="1" x14ac:dyDescent="0.25"/>
    <row r="876" s="7" customFormat="1" ht="15" customHeight="1" x14ac:dyDescent="0.25"/>
    <row r="877" s="7" customFormat="1" ht="15" customHeight="1" x14ac:dyDescent="0.25"/>
    <row r="878" s="7" customFormat="1" ht="15" customHeight="1" x14ac:dyDescent="0.25"/>
    <row r="879" s="7" customFormat="1" ht="15" customHeight="1" x14ac:dyDescent="0.25"/>
    <row r="880" s="7" customFormat="1" ht="15" customHeight="1" x14ac:dyDescent="0.25"/>
    <row r="881" s="7" customFormat="1" ht="15" customHeight="1" x14ac:dyDescent="0.25"/>
    <row r="882" s="7" customFormat="1" ht="15" customHeight="1" x14ac:dyDescent="0.25"/>
    <row r="883" s="7" customFormat="1" ht="15" customHeight="1" x14ac:dyDescent="0.25"/>
    <row r="884" s="7" customFormat="1" ht="15" customHeight="1" x14ac:dyDescent="0.25"/>
    <row r="885" s="7" customFormat="1" ht="15" customHeight="1" x14ac:dyDescent="0.25"/>
    <row r="886" s="7" customFormat="1" ht="15" customHeight="1" x14ac:dyDescent="0.25"/>
    <row r="887" s="7" customFormat="1" ht="15" customHeight="1" x14ac:dyDescent="0.25"/>
    <row r="888" s="7" customFormat="1" ht="15" customHeight="1" x14ac:dyDescent="0.25"/>
    <row r="889" s="7" customFormat="1" ht="15" customHeight="1" x14ac:dyDescent="0.25"/>
    <row r="890" s="7" customFormat="1" ht="15" customHeight="1" x14ac:dyDescent="0.25"/>
    <row r="891" s="7" customFormat="1" ht="15" customHeight="1" x14ac:dyDescent="0.25"/>
    <row r="892" s="7" customFormat="1" ht="15" customHeight="1" x14ac:dyDescent="0.25"/>
    <row r="893" s="7" customFormat="1" ht="15" customHeight="1" x14ac:dyDescent="0.25"/>
    <row r="894" s="7" customFormat="1" ht="15" customHeight="1" x14ac:dyDescent="0.25"/>
    <row r="895" s="7" customFormat="1" ht="15" customHeight="1" x14ac:dyDescent="0.25"/>
    <row r="896" s="7" customFormat="1" ht="15" customHeight="1" x14ac:dyDescent="0.25"/>
    <row r="897" s="7" customFormat="1" ht="15" customHeight="1" x14ac:dyDescent="0.25"/>
    <row r="898" s="7" customFormat="1" ht="15" customHeight="1" x14ac:dyDescent="0.25"/>
    <row r="899" s="7" customFormat="1" ht="15" customHeight="1" x14ac:dyDescent="0.25"/>
    <row r="900" s="7" customFormat="1" ht="15" customHeight="1" x14ac:dyDescent="0.25"/>
    <row r="901" s="7" customFormat="1" ht="15" customHeight="1" x14ac:dyDescent="0.25"/>
    <row r="902" s="7" customFormat="1" ht="15" customHeight="1" x14ac:dyDescent="0.25"/>
    <row r="903" s="7" customFormat="1" ht="15" customHeight="1" x14ac:dyDescent="0.25"/>
    <row r="904" s="7" customFormat="1" ht="15" customHeight="1" x14ac:dyDescent="0.25"/>
    <row r="905" s="7" customFormat="1" ht="15" customHeight="1" x14ac:dyDescent="0.25"/>
    <row r="906" s="7" customFormat="1" ht="15" customHeight="1" x14ac:dyDescent="0.25"/>
    <row r="907" s="7" customFormat="1" ht="15" customHeight="1" x14ac:dyDescent="0.25"/>
    <row r="908" s="7" customFormat="1" ht="15" customHeight="1" x14ac:dyDescent="0.25"/>
    <row r="909" s="7" customFormat="1" ht="15" customHeight="1" x14ac:dyDescent="0.25"/>
    <row r="910" s="7" customFormat="1" ht="15" customHeight="1" x14ac:dyDescent="0.25"/>
    <row r="911" s="7" customFormat="1" ht="15" customHeight="1" x14ac:dyDescent="0.25"/>
    <row r="912" s="7" customFormat="1" ht="15" customHeight="1" x14ac:dyDescent="0.25"/>
    <row r="913" s="7" customFormat="1" ht="15" customHeight="1" x14ac:dyDescent="0.25"/>
    <row r="914" s="7" customFormat="1" ht="15" customHeight="1" x14ac:dyDescent="0.25"/>
    <row r="915" s="7" customFormat="1" ht="15" customHeight="1" x14ac:dyDescent="0.25"/>
    <row r="916" s="7" customFormat="1" ht="15" customHeight="1" x14ac:dyDescent="0.25"/>
    <row r="917" s="7" customFormat="1" ht="15" customHeight="1" x14ac:dyDescent="0.25"/>
    <row r="918" s="7" customFormat="1" ht="15" customHeight="1" x14ac:dyDescent="0.25"/>
    <row r="919" s="7" customFormat="1" ht="15" customHeight="1" x14ac:dyDescent="0.25"/>
    <row r="920" s="7" customFormat="1" ht="15" customHeight="1" x14ac:dyDescent="0.25"/>
    <row r="921" s="7" customFormat="1" ht="15" customHeight="1" x14ac:dyDescent="0.25"/>
    <row r="922" s="7" customFormat="1" ht="15" customHeight="1" x14ac:dyDescent="0.25"/>
    <row r="923" s="7" customFormat="1" ht="15" customHeight="1" x14ac:dyDescent="0.25"/>
    <row r="924" s="7" customFormat="1" ht="15" customHeight="1" x14ac:dyDescent="0.25"/>
    <row r="925" s="7" customFormat="1" ht="15" customHeight="1" x14ac:dyDescent="0.25"/>
    <row r="926" s="7" customFormat="1" ht="15" customHeight="1" x14ac:dyDescent="0.25"/>
    <row r="927" s="7" customFormat="1" ht="15" customHeight="1" x14ac:dyDescent="0.25"/>
    <row r="928" s="7" customFormat="1" ht="15" customHeight="1" x14ac:dyDescent="0.25"/>
    <row r="929" s="7" customFormat="1" ht="15" customHeight="1" x14ac:dyDescent="0.25"/>
    <row r="930" s="7" customFormat="1" ht="15" customHeight="1" x14ac:dyDescent="0.25"/>
    <row r="931" s="7" customFormat="1" ht="15" customHeight="1" x14ac:dyDescent="0.25"/>
    <row r="932" s="7" customFormat="1" ht="15" customHeight="1" x14ac:dyDescent="0.25"/>
    <row r="933" s="7" customFormat="1" ht="15" customHeight="1" x14ac:dyDescent="0.25"/>
    <row r="934" s="7" customFormat="1" ht="15" customHeight="1" x14ac:dyDescent="0.25"/>
    <row r="935" s="7" customFormat="1" ht="15" customHeight="1" x14ac:dyDescent="0.25"/>
    <row r="936" s="7" customFormat="1" ht="15" customHeight="1" x14ac:dyDescent="0.25"/>
    <row r="937" s="7" customFormat="1" ht="15" customHeight="1" x14ac:dyDescent="0.25"/>
    <row r="938" s="7" customFormat="1" ht="15" customHeight="1" x14ac:dyDescent="0.25"/>
    <row r="939" s="7" customFormat="1" ht="15" customHeight="1" x14ac:dyDescent="0.25"/>
    <row r="940" s="7" customFormat="1" ht="15" customHeight="1" x14ac:dyDescent="0.25"/>
    <row r="941" s="7" customFormat="1" ht="15" customHeight="1" x14ac:dyDescent="0.25"/>
    <row r="942" s="7" customFormat="1" ht="15" customHeight="1" x14ac:dyDescent="0.25"/>
    <row r="943" s="7" customFormat="1" ht="15" customHeight="1" x14ac:dyDescent="0.25"/>
    <row r="944" s="7" customFormat="1" ht="15" customHeight="1" x14ac:dyDescent="0.25"/>
    <row r="945" s="7" customFormat="1" ht="15" customHeight="1" x14ac:dyDescent="0.25"/>
    <row r="946" s="7" customFormat="1" ht="15" customHeight="1" x14ac:dyDescent="0.25"/>
    <row r="947" s="7" customFormat="1" ht="15" customHeight="1" x14ac:dyDescent="0.25"/>
    <row r="948" s="7" customFormat="1" ht="15" customHeight="1" x14ac:dyDescent="0.25"/>
    <row r="949" s="7" customFormat="1" ht="15" customHeight="1" x14ac:dyDescent="0.25"/>
    <row r="950" s="7" customFormat="1" ht="15" customHeight="1" x14ac:dyDescent="0.25"/>
    <row r="951" s="7" customFormat="1" ht="15" customHeight="1" x14ac:dyDescent="0.25"/>
    <row r="952" s="7" customFormat="1" ht="15" customHeight="1" x14ac:dyDescent="0.25"/>
    <row r="953" s="7" customFormat="1" ht="15" customHeight="1" x14ac:dyDescent="0.25"/>
    <row r="954" s="7" customFormat="1" ht="15" customHeight="1" x14ac:dyDescent="0.25"/>
    <row r="955" s="7" customFormat="1" ht="15" customHeight="1" x14ac:dyDescent="0.25"/>
    <row r="956" s="7" customFormat="1" ht="15" customHeight="1" x14ac:dyDescent="0.25"/>
    <row r="957" s="7" customFormat="1" ht="15" customHeight="1" x14ac:dyDescent="0.25"/>
    <row r="958" s="7" customFormat="1" ht="15" customHeight="1" x14ac:dyDescent="0.25"/>
    <row r="959" s="7" customFormat="1" ht="15" customHeight="1" x14ac:dyDescent="0.25"/>
    <row r="960" s="7" customFormat="1" ht="15" customHeight="1" x14ac:dyDescent="0.25"/>
    <row r="961" s="7" customFormat="1" ht="15" customHeight="1" x14ac:dyDescent="0.25"/>
    <row r="962" s="7" customFormat="1" ht="15" customHeight="1" x14ac:dyDescent="0.25"/>
    <row r="963" s="7" customFormat="1" ht="15" customHeight="1" x14ac:dyDescent="0.25"/>
    <row r="964" s="7" customFormat="1" ht="15" customHeight="1" x14ac:dyDescent="0.25"/>
    <row r="965" s="7" customFormat="1" ht="15" customHeight="1" x14ac:dyDescent="0.25"/>
    <row r="966" s="7" customFormat="1" ht="15" customHeight="1" x14ac:dyDescent="0.25"/>
    <row r="967" s="7" customFormat="1" ht="15" customHeight="1" x14ac:dyDescent="0.25"/>
    <row r="968" s="7" customFormat="1" ht="15" customHeight="1" x14ac:dyDescent="0.25"/>
    <row r="969" s="7" customFormat="1" ht="15" customHeight="1" x14ac:dyDescent="0.25"/>
    <row r="970" s="7" customFormat="1" ht="15" customHeight="1" x14ac:dyDescent="0.25"/>
    <row r="971" s="7" customFormat="1" ht="15" customHeight="1" x14ac:dyDescent="0.25"/>
    <row r="972" s="7" customFormat="1" ht="15" customHeight="1" x14ac:dyDescent="0.25"/>
    <row r="973" s="7" customFormat="1" ht="15" customHeight="1" x14ac:dyDescent="0.25"/>
    <row r="974" s="7" customFormat="1" ht="15" customHeight="1" x14ac:dyDescent="0.25"/>
    <row r="975" s="7" customFormat="1" ht="15" customHeight="1" x14ac:dyDescent="0.25"/>
    <row r="976" s="7" customFormat="1" ht="15" customHeight="1" x14ac:dyDescent="0.25"/>
    <row r="977" s="7" customFormat="1" ht="15" customHeight="1" x14ac:dyDescent="0.25"/>
    <row r="978" s="7" customFormat="1" ht="15" customHeight="1" x14ac:dyDescent="0.25"/>
    <row r="979" s="7" customFormat="1" ht="15" customHeight="1" x14ac:dyDescent="0.25"/>
    <row r="980" s="7" customFormat="1" ht="15" customHeight="1" x14ac:dyDescent="0.25"/>
    <row r="981" s="7" customFormat="1" ht="15" customHeight="1" x14ac:dyDescent="0.25"/>
    <row r="982" s="7" customFormat="1" ht="15" customHeight="1" x14ac:dyDescent="0.25"/>
    <row r="983" s="7" customFormat="1" ht="15" customHeight="1" x14ac:dyDescent="0.25"/>
    <row r="984" s="7" customFormat="1" ht="15" customHeight="1" x14ac:dyDescent="0.25"/>
    <row r="985" s="7" customFormat="1" ht="15" customHeight="1" x14ac:dyDescent="0.25"/>
    <row r="986" s="7" customFormat="1" ht="15" customHeight="1" x14ac:dyDescent="0.25"/>
    <row r="987" s="7" customFormat="1" ht="15" customHeight="1" x14ac:dyDescent="0.25"/>
    <row r="988" s="7" customFormat="1" ht="15" customHeight="1" x14ac:dyDescent="0.25"/>
    <row r="989" s="7" customFormat="1" ht="15" customHeight="1" x14ac:dyDescent="0.25"/>
    <row r="990" s="7" customFormat="1" ht="15" customHeight="1" x14ac:dyDescent="0.25"/>
    <row r="991" s="7" customFormat="1" ht="15" customHeight="1" x14ac:dyDescent="0.25"/>
    <row r="992" s="7" customFormat="1" ht="15" customHeight="1" x14ac:dyDescent="0.25"/>
    <row r="993" s="7" customFormat="1" ht="15" customHeight="1" x14ac:dyDescent="0.25"/>
    <row r="994" s="7" customFormat="1" ht="15" customHeight="1" x14ac:dyDescent="0.25"/>
    <row r="995" s="7" customFormat="1" ht="15" customHeight="1" x14ac:dyDescent="0.25"/>
    <row r="996" s="7" customFormat="1" ht="15" customHeight="1" x14ac:dyDescent="0.25"/>
    <row r="997" s="7" customFormat="1" ht="15" customHeight="1" x14ac:dyDescent="0.25"/>
    <row r="998" s="7" customFormat="1" ht="15" customHeight="1" x14ac:dyDescent="0.25"/>
    <row r="999" s="7" customFormat="1" ht="15" customHeight="1" x14ac:dyDescent="0.25"/>
    <row r="1000" s="7" customFormat="1" ht="15" customHeight="1" x14ac:dyDescent="0.25"/>
    <row r="1001" s="7" customFormat="1" ht="15" customHeight="1" x14ac:dyDescent="0.25"/>
    <row r="1002" s="7" customFormat="1" ht="15" customHeight="1" x14ac:dyDescent="0.25"/>
    <row r="1003" s="7" customFormat="1" ht="15" customHeight="1" x14ac:dyDescent="0.25"/>
    <row r="1004" s="7" customFormat="1" ht="15" customHeight="1" x14ac:dyDescent="0.25"/>
    <row r="1005" s="7" customFormat="1" ht="15" customHeight="1" x14ac:dyDescent="0.25"/>
    <row r="1006" s="7" customFormat="1" ht="15" customHeight="1" x14ac:dyDescent="0.25"/>
    <row r="1007" s="7" customFormat="1" ht="15" customHeight="1" x14ac:dyDescent="0.25"/>
    <row r="1008" s="7" customFormat="1" ht="15" customHeight="1" x14ac:dyDescent="0.25"/>
    <row r="1009" s="7" customFormat="1" ht="15" customHeight="1" x14ac:dyDescent="0.25"/>
    <row r="1010" s="7" customFormat="1" ht="15" customHeight="1" x14ac:dyDescent="0.25"/>
    <row r="1011" s="7" customFormat="1" ht="15" customHeight="1" x14ac:dyDescent="0.25"/>
    <row r="1012" s="7" customFormat="1" ht="15" customHeight="1" x14ac:dyDescent="0.25"/>
    <row r="1013" s="7" customFormat="1" ht="15" customHeight="1" x14ac:dyDescent="0.25"/>
    <row r="1014" s="7" customFormat="1" ht="15" customHeight="1" x14ac:dyDescent="0.25"/>
    <row r="1015" s="7" customFormat="1" ht="15" customHeight="1" x14ac:dyDescent="0.25"/>
    <row r="1016" s="7" customFormat="1" ht="15" customHeight="1" x14ac:dyDescent="0.25"/>
    <row r="1017" s="7" customFormat="1" ht="15" customHeight="1" x14ac:dyDescent="0.25"/>
    <row r="1018" s="7" customFormat="1" ht="15" customHeight="1" x14ac:dyDescent="0.25"/>
    <row r="1019" s="7" customFormat="1" ht="15" customHeight="1" x14ac:dyDescent="0.25"/>
    <row r="1020" s="7" customFormat="1" ht="15" customHeight="1" x14ac:dyDescent="0.25"/>
    <row r="1021" s="7" customFormat="1" ht="15" customHeight="1" x14ac:dyDescent="0.25"/>
    <row r="1022" s="7" customFormat="1" ht="15" customHeight="1" x14ac:dyDescent="0.25"/>
    <row r="1023" s="7" customFormat="1" ht="15" customHeight="1" x14ac:dyDescent="0.25"/>
    <row r="1024" s="7" customFormat="1" ht="15" customHeight="1" x14ac:dyDescent="0.25"/>
    <row r="1025" s="7" customFormat="1" ht="15" customHeight="1" x14ac:dyDescent="0.25"/>
    <row r="1026" s="7" customFormat="1" ht="15" customHeight="1" x14ac:dyDescent="0.25"/>
    <row r="1027" s="7" customFormat="1" ht="15" customHeight="1" x14ac:dyDescent="0.25"/>
    <row r="1028" s="7" customFormat="1" ht="15" customHeight="1" x14ac:dyDescent="0.25"/>
    <row r="1029" s="7" customFormat="1" ht="15" customHeight="1" x14ac:dyDescent="0.25"/>
    <row r="1030" s="7" customFormat="1" ht="15" customHeight="1" x14ac:dyDescent="0.25"/>
    <row r="1031" s="7" customFormat="1" ht="15" customHeight="1" x14ac:dyDescent="0.25"/>
    <row r="1032" s="7" customFormat="1" ht="15" customHeight="1" x14ac:dyDescent="0.25"/>
    <row r="1033" s="7" customFormat="1" ht="15" customHeight="1" x14ac:dyDescent="0.25"/>
    <row r="1034" s="7" customFormat="1" ht="15" customHeight="1" x14ac:dyDescent="0.25"/>
    <row r="1035" s="7" customFormat="1" ht="15" customHeight="1" x14ac:dyDescent="0.25"/>
    <row r="1036" s="7" customFormat="1" ht="15" customHeight="1" x14ac:dyDescent="0.25"/>
    <row r="1037" s="7" customFormat="1" ht="15" customHeight="1" x14ac:dyDescent="0.25"/>
    <row r="1038" s="7" customFormat="1" ht="15" customHeight="1" x14ac:dyDescent="0.25"/>
    <row r="1039" s="7" customFormat="1" ht="15" customHeight="1" x14ac:dyDescent="0.25"/>
    <row r="1040" s="7" customFormat="1" ht="15" customHeight="1" x14ac:dyDescent="0.25"/>
    <row r="1041" s="7" customFormat="1" ht="15" customHeight="1" x14ac:dyDescent="0.25"/>
    <row r="1042" s="7" customFormat="1" ht="15" customHeight="1" x14ac:dyDescent="0.25"/>
    <row r="1043" s="7" customFormat="1" ht="15" customHeight="1" x14ac:dyDescent="0.25"/>
    <row r="1044" s="7" customFormat="1" ht="15" customHeight="1" x14ac:dyDescent="0.25"/>
    <row r="1045" s="7" customFormat="1" ht="15" customHeight="1" x14ac:dyDescent="0.25"/>
    <row r="1046" s="7" customFormat="1" ht="15" customHeight="1" x14ac:dyDescent="0.25"/>
    <row r="1047" s="7" customFormat="1" ht="15" customHeight="1" x14ac:dyDescent="0.25"/>
    <row r="1048" s="7" customFormat="1" ht="15" customHeight="1" x14ac:dyDescent="0.25"/>
    <row r="1049" s="7" customFormat="1" ht="15" customHeight="1" x14ac:dyDescent="0.25"/>
    <row r="1050" s="7" customFormat="1" ht="15" customHeight="1" x14ac:dyDescent="0.25"/>
    <row r="1051" s="7" customFormat="1" ht="15" customHeight="1" x14ac:dyDescent="0.25"/>
    <row r="1052" s="7" customFormat="1" ht="15" customHeight="1" x14ac:dyDescent="0.25"/>
    <row r="1053" s="7" customFormat="1" ht="15" customHeight="1" x14ac:dyDescent="0.25"/>
    <row r="1054" s="7" customFormat="1" ht="15" customHeight="1" x14ac:dyDescent="0.25"/>
    <row r="1055" s="7" customFormat="1" ht="15" customHeight="1" x14ac:dyDescent="0.25"/>
    <row r="1056" s="7" customFormat="1" ht="15" customHeight="1" x14ac:dyDescent="0.25"/>
    <row r="1057" s="7" customFormat="1" ht="15" customHeight="1" x14ac:dyDescent="0.25"/>
    <row r="1058" s="7" customFormat="1" ht="15" customHeight="1" x14ac:dyDescent="0.25"/>
    <row r="1059" s="7" customFormat="1" ht="15" customHeight="1" x14ac:dyDescent="0.25"/>
    <row r="1060" s="7" customFormat="1" ht="15" customHeight="1" x14ac:dyDescent="0.25"/>
    <row r="1061" s="7" customFormat="1" ht="15" customHeight="1" x14ac:dyDescent="0.25"/>
    <row r="1062" s="7" customFormat="1" ht="15" customHeight="1" x14ac:dyDescent="0.25"/>
    <row r="1063" s="7" customFormat="1" ht="15" customHeight="1" x14ac:dyDescent="0.25"/>
    <row r="1064" s="7" customFormat="1" ht="15" customHeight="1" x14ac:dyDescent="0.25"/>
    <row r="1065" s="7" customFormat="1" ht="15" customHeight="1" x14ac:dyDescent="0.25"/>
    <row r="1066" s="7" customFormat="1" ht="15" customHeight="1" x14ac:dyDescent="0.25"/>
    <row r="1067" s="7" customFormat="1" ht="15" customHeight="1" x14ac:dyDescent="0.25"/>
    <row r="1068" s="7" customFormat="1" ht="15" customHeight="1" x14ac:dyDescent="0.25"/>
    <row r="1069" s="7" customFormat="1" ht="15" customHeight="1" x14ac:dyDescent="0.25"/>
    <row r="1070" s="7" customFormat="1" ht="15" customHeight="1" x14ac:dyDescent="0.25"/>
    <row r="1071" s="7" customFormat="1" ht="15" customHeight="1" x14ac:dyDescent="0.25"/>
    <row r="1072" s="7" customFormat="1" ht="15" customHeight="1" x14ac:dyDescent="0.25"/>
    <row r="1073" s="7" customFormat="1" ht="15" customHeight="1" x14ac:dyDescent="0.25"/>
    <row r="1074" s="7" customFormat="1" ht="15" customHeight="1" x14ac:dyDescent="0.25"/>
    <row r="1075" s="7" customFormat="1" ht="15" customHeight="1" x14ac:dyDescent="0.25"/>
    <row r="1076" s="7" customFormat="1" ht="15" customHeight="1" x14ac:dyDescent="0.25"/>
    <row r="1077" s="7" customFormat="1" ht="15" customHeight="1" x14ac:dyDescent="0.25"/>
    <row r="1078" s="7" customFormat="1" ht="15" customHeight="1" x14ac:dyDescent="0.25"/>
    <row r="1079" s="7" customFormat="1" ht="15" customHeight="1" x14ac:dyDescent="0.25"/>
    <row r="1080" s="7" customFormat="1" ht="15" customHeight="1" x14ac:dyDescent="0.25"/>
    <row r="1081" s="7" customFormat="1" ht="15" customHeight="1" x14ac:dyDescent="0.25"/>
    <row r="1082" s="7" customFormat="1" ht="15" customHeight="1" x14ac:dyDescent="0.25"/>
    <row r="1083" s="7" customFormat="1" ht="15" customHeight="1" x14ac:dyDescent="0.25"/>
    <row r="1084" s="7" customFormat="1" ht="15" customHeight="1" x14ac:dyDescent="0.25"/>
    <row r="1085" s="7" customFormat="1" ht="15" customHeight="1" x14ac:dyDescent="0.25"/>
    <row r="1086" s="7" customFormat="1" ht="15" customHeight="1" x14ac:dyDescent="0.25"/>
    <row r="1087" s="7" customFormat="1" ht="15" customHeight="1" x14ac:dyDescent="0.25"/>
    <row r="1088" s="7" customFormat="1" ht="15" customHeight="1" x14ac:dyDescent="0.25"/>
    <row r="1089" s="7" customFormat="1" ht="15" customHeight="1" x14ac:dyDescent="0.25"/>
    <row r="1090" s="7" customFormat="1" ht="15" customHeight="1" x14ac:dyDescent="0.25"/>
    <row r="1091" s="7" customFormat="1" ht="15" customHeight="1" x14ac:dyDescent="0.25"/>
    <row r="1092" s="7" customFormat="1" ht="15" customHeight="1" x14ac:dyDescent="0.25"/>
    <row r="1093" s="7" customFormat="1" ht="15" customHeight="1" x14ac:dyDescent="0.25"/>
    <row r="1094" s="7" customFormat="1" ht="15" customHeight="1" x14ac:dyDescent="0.25"/>
    <row r="1095" s="7" customFormat="1" ht="15" customHeight="1" x14ac:dyDescent="0.25"/>
    <row r="1096" s="7" customFormat="1" ht="15" customHeight="1" x14ac:dyDescent="0.25"/>
    <row r="1097" s="7" customFormat="1" ht="15" customHeight="1" x14ac:dyDescent="0.25"/>
    <row r="1098" s="7" customFormat="1" ht="15" customHeight="1" x14ac:dyDescent="0.25"/>
    <row r="1099" s="7" customFormat="1" ht="15" customHeight="1" x14ac:dyDescent="0.25"/>
    <row r="1100" s="7" customFormat="1" ht="15" customHeight="1" x14ac:dyDescent="0.25"/>
    <row r="1101" s="7" customFormat="1" ht="15" customHeight="1" x14ac:dyDescent="0.25"/>
    <row r="1102" s="7" customFormat="1" ht="15" customHeight="1" x14ac:dyDescent="0.25"/>
    <row r="1103" s="7" customFormat="1" ht="15" customHeight="1" x14ac:dyDescent="0.25"/>
    <row r="1104" s="7" customFormat="1" ht="15" customHeight="1" x14ac:dyDescent="0.25"/>
    <row r="1105" s="7" customFormat="1" ht="15" customHeight="1" x14ac:dyDescent="0.25"/>
    <row r="1106" s="7" customFormat="1" ht="15" customHeight="1" x14ac:dyDescent="0.25"/>
    <row r="1107" s="7" customFormat="1" ht="15" customHeight="1" x14ac:dyDescent="0.25"/>
    <row r="1108" s="7" customFormat="1" ht="15" customHeight="1" x14ac:dyDescent="0.25"/>
    <row r="1109" s="7" customFormat="1" ht="15" customHeight="1" x14ac:dyDescent="0.25"/>
    <row r="1110" s="7" customFormat="1" ht="15" customHeight="1" x14ac:dyDescent="0.25"/>
    <row r="1111" s="7" customFormat="1" ht="15" customHeight="1" x14ac:dyDescent="0.25"/>
    <row r="1112" s="7" customFormat="1" ht="15" customHeight="1" x14ac:dyDescent="0.25"/>
    <row r="1113" s="7" customFormat="1" ht="15" customHeight="1" x14ac:dyDescent="0.25"/>
    <row r="1114" s="7" customFormat="1" ht="15" customHeight="1" x14ac:dyDescent="0.25"/>
    <row r="1115" s="7" customFormat="1" ht="15" customHeight="1" x14ac:dyDescent="0.25"/>
    <row r="1116" s="7" customFormat="1" ht="15" customHeight="1" x14ac:dyDescent="0.25"/>
    <row r="1117" s="7" customFormat="1" ht="15" customHeight="1" x14ac:dyDescent="0.25"/>
    <row r="1118" s="7" customFormat="1" ht="15" customHeight="1" x14ac:dyDescent="0.25"/>
    <row r="1119" s="7" customFormat="1" ht="15" customHeight="1" x14ac:dyDescent="0.25"/>
    <row r="1120" s="7" customFormat="1" ht="15" customHeight="1" x14ac:dyDescent="0.25"/>
    <row r="1121" s="7" customFormat="1" ht="15" customHeight="1" x14ac:dyDescent="0.25"/>
    <row r="1122" s="7" customFormat="1" ht="15" customHeight="1" x14ac:dyDescent="0.25"/>
    <row r="1123" s="7" customFormat="1" ht="15" customHeight="1" x14ac:dyDescent="0.25"/>
    <row r="1124" s="7" customFormat="1" ht="15" customHeight="1" x14ac:dyDescent="0.25"/>
    <row r="1125" s="7" customFormat="1" ht="15" customHeight="1" x14ac:dyDescent="0.25"/>
    <row r="1126" s="7" customFormat="1" ht="15" customHeight="1" x14ac:dyDescent="0.25"/>
    <row r="1127" s="7" customFormat="1" ht="15" customHeight="1" x14ac:dyDescent="0.25"/>
    <row r="1128" s="7" customFormat="1" ht="15" customHeight="1" x14ac:dyDescent="0.25"/>
    <row r="1129" s="7" customFormat="1" ht="15" customHeight="1" x14ac:dyDescent="0.25"/>
    <row r="1130" s="7" customFormat="1" ht="15" customHeight="1" x14ac:dyDescent="0.25"/>
    <row r="1131" s="7" customFormat="1" ht="15" customHeight="1" x14ac:dyDescent="0.25"/>
    <row r="1132" s="7" customFormat="1" ht="15" customHeight="1" x14ac:dyDescent="0.25"/>
    <row r="1133" s="7" customFormat="1" ht="15" customHeight="1" x14ac:dyDescent="0.25"/>
    <row r="1134" s="7" customFormat="1" ht="15" customHeight="1" x14ac:dyDescent="0.25"/>
    <row r="1135" s="7" customFormat="1" ht="15" customHeight="1" x14ac:dyDescent="0.25"/>
    <row r="1136" s="7" customFormat="1" ht="15" customHeight="1" x14ac:dyDescent="0.25"/>
    <row r="1137" s="7" customFormat="1" ht="15" customHeight="1" x14ac:dyDescent="0.25"/>
    <row r="1138" s="7" customFormat="1" ht="15" customHeight="1" x14ac:dyDescent="0.25"/>
    <row r="1139" s="7" customFormat="1" ht="15" customHeight="1" x14ac:dyDescent="0.25"/>
    <row r="1140" s="7" customFormat="1" ht="15" customHeight="1" x14ac:dyDescent="0.25"/>
    <row r="1141" s="7" customFormat="1" ht="15" customHeight="1" x14ac:dyDescent="0.25"/>
    <row r="1142" s="7" customFormat="1" ht="15" customHeight="1" x14ac:dyDescent="0.25"/>
    <row r="1143" s="7" customFormat="1" ht="15" customHeight="1" x14ac:dyDescent="0.25"/>
    <row r="1144" s="7" customFormat="1" ht="15" customHeight="1" x14ac:dyDescent="0.25"/>
    <row r="1145" s="7" customFormat="1" ht="15" customHeight="1" x14ac:dyDescent="0.25"/>
    <row r="1146" s="7" customFormat="1" ht="15" customHeight="1" x14ac:dyDescent="0.25"/>
    <row r="1147" s="7" customFormat="1" ht="15" customHeight="1" x14ac:dyDescent="0.25"/>
    <row r="1148" s="7" customFormat="1" ht="15" customHeight="1" x14ac:dyDescent="0.25"/>
    <row r="1149" s="7" customFormat="1" ht="15" customHeight="1" x14ac:dyDescent="0.25"/>
    <row r="1150" s="7" customFormat="1" ht="15" customHeight="1" x14ac:dyDescent="0.25"/>
    <row r="1151" s="7" customFormat="1" ht="15" customHeight="1" x14ac:dyDescent="0.25"/>
    <row r="1152" s="7" customFormat="1" ht="15" customHeight="1" x14ac:dyDescent="0.25"/>
    <row r="1153" s="7" customFormat="1" ht="15" customHeight="1" x14ac:dyDescent="0.25"/>
    <row r="1154" s="7" customFormat="1" ht="15" customHeight="1" x14ac:dyDescent="0.25"/>
    <row r="1155" s="7" customFormat="1" ht="15" customHeight="1" x14ac:dyDescent="0.25"/>
    <row r="1156" s="7" customFormat="1" ht="15" customHeight="1" x14ac:dyDescent="0.25"/>
    <row r="1157" s="7" customFormat="1" ht="15" customHeight="1" x14ac:dyDescent="0.25"/>
    <row r="1158" s="7" customFormat="1" ht="15" customHeight="1" x14ac:dyDescent="0.25"/>
    <row r="1159" s="7" customFormat="1" ht="15" customHeight="1" x14ac:dyDescent="0.25"/>
    <row r="1160" s="7" customFormat="1" ht="15" customHeight="1" x14ac:dyDescent="0.25"/>
    <row r="1161" s="7" customFormat="1" ht="15" customHeight="1" x14ac:dyDescent="0.25"/>
    <row r="1162" s="7" customFormat="1" ht="15" customHeight="1" x14ac:dyDescent="0.25"/>
    <row r="1163" s="7" customFormat="1" ht="15" customHeight="1" x14ac:dyDescent="0.25"/>
    <row r="1164" s="7" customFormat="1" ht="15" customHeight="1" x14ac:dyDescent="0.25"/>
    <row r="1165" s="7" customFormat="1" ht="15" customHeight="1" x14ac:dyDescent="0.25"/>
    <row r="1166" s="7" customFormat="1" ht="15" customHeight="1" x14ac:dyDescent="0.25"/>
    <row r="1167" s="7" customFormat="1" ht="15" customHeight="1" x14ac:dyDescent="0.25"/>
    <row r="1168" s="7" customFormat="1" ht="15" customHeight="1" x14ac:dyDescent="0.25"/>
    <row r="1169" s="7" customFormat="1" ht="15" customHeight="1" x14ac:dyDescent="0.25"/>
    <row r="1170" s="7" customFormat="1" ht="15" customHeight="1" x14ac:dyDescent="0.25"/>
    <row r="1171" s="7" customFormat="1" ht="15" customHeight="1" x14ac:dyDescent="0.25"/>
    <row r="1172" s="7" customFormat="1" ht="15" customHeight="1" x14ac:dyDescent="0.25"/>
    <row r="1173" s="7" customFormat="1" ht="15" customHeight="1" x14ac:dyDescent="0.25"/>
    <row r="1174" s="7" customFormat="1" ht="15" customHeight="1" x14ac:dyDescent="0.25"/>
    <row r="1175" s="7" customFormat="1" ht="15" customHeight="1" x14ac:dyDescent="0.25"/>
    <row r="1176" s="7" customFormat="1" ht="15" customHeight="1" x14ac:dyDescent="0.25"/>
    <row r="1177" s="7" customFormat="1" ht="15" customHeight="1" x14ac:dyDescent="0.25"/>
    <row r="1178" s="7" customFormat="1" ht="15" customHeight="1" x14ac:dyDescent="0.25"/>
    <row r="1179" s="7" customFormat="1" ht="15" customHeight="1" x14ac:dyDescent="0.25"/>
    <row r="1180" s="7" customFormat="1" ht="15" customHeight="1" x14ac:dyDescent="0.25"/>
    <row r="1181" s="7" customFormat="1" ht="15" customHeight="1" x14ac:dyDescent="0.25"/>
    <row r="1182" s="7" customFormat="1" ht="15" customHeight="1" x14ac:dyDescent="0.25"/>
    <row r="1183" s="7" customFormat="1" ht="15" customHeight="1" x14ac:dyDescent="0.25"/>
    <row r="1184" s="7" customFormat="1" ht="15" customHeight="1" x14ac:dyDescent="0.25"/>
    <row r="1185" s="7" customFormat="1" ht="15" customHeight="1" x14ac:dyDescent="0.25"/>
    <row r="1186" s="7" customFormat="1" ht="15" customHeight="1" x14ac:dyDescent="0.25"/>
    <row r="1187" s="7" customFormat="1" ht="15" customHeight="1" x14ac:dyDescent="0.25"/>
    <row r="1188" s="7" customFormat="1" ht="15" customHeight="1" x14ac:dyDescent="0.25"/>
    <row r="1189" s="7" customFormat="1" ht="15" customHeight="1" x14ac:dyDescent="0.25"/>
    <row r="1190" s="7" customFormat="1" ht="15" customHeight="1" x14ac:dyDescent="0.25"/>
    <row r="1191" s="7" customFormat="1" ht="15" customHeight="1" x14ac:dyDescent="0.25"/>
    <row r="1192" s="7" customFormat="1" ht="15" customHeight="1" x14ac:dyDescent="0.25"/>
    <row r="1193" s="7" customFormat="1" ht="15" customHeight="1" x14ac:dyDescent="0.25"/>
    <row r="1194" s="7" customFormat="1" ht="15" customHeight="1" x14ac:dyDescent="0.25"/>
    <row r="1195" s="7" customFormat="1" ht="15" customHeight="1" x14ac:dyDescent="0.25"/>
    <row r="1196" s="7" customFormat="1" ht="15" customHeight="1" x14ac:dyDescent="0.25"/>
    <row r="1197" s="7" customFormat="1" ht="15" customHeight="1" x14ac:dyDescent="0.25"/>
    <row r="1198" s="7" customFormat="1" ht="15" customHeight="1" x14ac:dyDescent="0.25"/>
    <row r="1199" s="7" customFormat="1" ht="15" customHeight="1" x14ac:dyDescent="0.25"/>
    <row r="1200" s="7" customFormat="1" ht="15" customHeight="1" x14ac:dyDescent="0.25"/>
    <row r="1201" s="7" customFormat="1" ht="15" customHeight="1" x14ac:dyDescent="0.25"/>
    <row r="1202" s="7" customFormat="1" ht="15" customHeight="1" x14ac:dyDescent="0.25"/>
    <row r="1203" s="7" customFormat="1" ht="15" customHeight="1" x14ac:dyDescent="0.25"/>
    <row r="1204" s="7" customFormat="1" ht="15" customHeight="1" x14ac:dyDescent="0.25"/>
    <row r="1205" s="7" customFormat="1" ht="15" customHeight="1" x14ac:dyDescent="0.25"/>
    <row r="1206" s="7" customFormat="1" ht="15" customHeight="1" x14ac:dyDescent="0.25"/>
    <row r="1207" s="7" customFormat="1" ht="15" customHeight="1" x14ac:dyDescent="0.25"/>
    <row r="1208" s="7" customFormat="1" ht="15" customHeight="1" x14ac:dyDescent="0.25"/>
    <row r="1209" s="7" customFormat="1" ht="15" customHeight="1" x14ac:dyDescent="0.25"/>
    <row r="1210" s="7" customFormat="1" ht="15" customHeight="1" x14ac:dyDescent="0.25"/>
    <row r="1211" s="7" customFormat="1" ht="15" customHeight="1" x14ac:dyDescent="0.25"/>
    <row r="1212" s="7" customFormat="1" ht="15" customHeight="1" x14ac:dyDescent="0.25"/>
    <row r="1213" s="7" customFormat="1" ht="15" customHeight="1" x14ac:dyDescent="0.25"/>
    <row r="1214" s="7" customFormat="1" ht="15" customHeight="1" x14ac:dyDescent="0.25"/>
    <row r="1215" s="7" customFormat="1" ht="15" customHeight="1" x14ac:dyDescent="0.25"/>
    <row r="1216" s="7" customFormat="1" ht="15" customHeight="1" x14ac:dyDescent="0.25"/>
    <row r="1217" s="7" customFormat="1" ht="15" customHeight="1" x14ac:dyDescent="0.25"/>
    <row r="1218" s="7" customFormat="1" ht="15" customHeight="1" x14ac:dyDescent="0.25"/>
    <row r="1219" s="7" customFormat="1" ht="15" customHeight="1" x14ac:dyDescent="0.25"/>
    <row r="1220" s="7" customFormat="1" ht="15" customHeight="1" x14ac:dyDescent="0.25"/>
    <row r="1221" s="7" customFormat="1" ht="15" customHeight="1" x14ac:dyDescent="0.25"/>
    <row r="1222" s="7" customFormat="1" ht="15" customHeight="1" x14ac:dyDescent="0.25"/>
    <row r="1223" s="7" customFormat="1" ht="15" customHeight="1" x14ac:dyDescent="0.25"/>
    <row r="1224" s="7" customFormat="1" ht="15" customHeight="1" x14ac:dyDescent="0.25"/>
    <row r="1225" s="7" customFormat="1" ht="15" customHeight="1" x14ac:dyDescent="0.25"/>
    <row r="1226" s="7" customFormat="1" ht="15" customHeight="1" x14ac:dyDescent="0.25"/>
    <row r="1227" s="7" customFormat="1" ht="15" customHeight="1" x14ac:dyDescent="0.25"/>
    <row r="1228" s="7" customFormat="1" ht="15" customHeight="1" x14ac:dyDescent="0.25"/>
    <row r="1229" s="7" customFormat="1" ht="15" customHeight="1" x14ac:dyDescent="0.25"/>
    <row r="1230" s="7" customFormat="1" ht="15" customHeight="1" x14ac:dyDescent="0.25"/>
    <row r="1231" s="7" customFormat="1" ht="15" customHeight="1" x14ac:dyDescent="0.25"/>
    <row r="1232" s="7" customFormat="1" ht="15" customHeight="1" x14ac:dyDescent="0.25"/>
    <row r="1233" s="7" customFormat="1" ht="15" customHeight="1" x14ac:dyDescent="0.25"/>
    <row r="1234" s="7" customFormat="1" ht="15" customHeight="1" x14ac:dyDescent="0.25"/>
    <row r="1235" s="7" customFormat="1" ht="15" customHeight="1" x14ac:dyDescent="0.25"/>
    <row r="1236" s="7" customFormat="1" ht="15" customHeight="1" x14ac:dyDescent="0.25"/>
    <row r="1237" s="7" customFormat="1" ht="15" customHeight="1" x14ac:dyDescent="0.25"/>
    <row r="1238" s="7" customFormat="1" ht="15" customHeight="1" x14ac:dyDescent="0.25"/>
    <row r="1239" s="7" customFormat="1" ht="15" customHeight="1" x14ac:dyDescent="0.25"/>
    <row r="1240" s="7" customFormat="1" ht="15" customHeight="1" x14ac:dyDescent="0.25"/>
    <row r="1241" s="7" customFormat="1" ht="15" customHeight="1" x14ac:dyDescent="0.25"/>
    <row r="1242" s="7" customFormat="1" ht="15" customHeight="1" x14ac:dyDescent="0.25"/>
    <row r="1243" s="7" customFormat="1" ht="15" customHeight="1" x14ac:dyDescent="0.25"/>
    <row r="1244" s="7" customFormat="1" ht="15" customHeight="1" x14ac:dyDescent="0.25"/>
    <row r="1245" s="7" customFormat="1" ht="15" customHeight="1" x14ac:dyDescent="0.25"/>
    <row r="1246" s="7" customFormat="1" ht="15" customHeight="1" x14ac:dyDescent="0.25"/>
    <row r="1247" s="7" customFormat="1" ht="15" customHeight="1" x14ac:dyDescent="0.25"/>
    <row r="1248" s="7" customFormat="1" ht="15" customHeight="1" x14ac:dyDescent="0.25"/>
    <row r="1249" s="7" customFormat="1" ht="15" customHeight="1" x14ac:dyDescent="0.25"/>
    <row r="1250" s="7" customFormat="1" ht="15" customHeight="1" x14ac:dyDescent="0.25"/>
    <row r="1251" s="7" customFormat="1" ht="15" customHeight="1" x14ac:dyDescent="0.25"/>
    <row r="1252" s="7" customFormat="1" ht="15" customHeight="1" x14ac:dyDescent="0.25"/>
    <row r="1253" s="7" customFormat="1" ht="15" customHeight="1" x14ac:dyDescent="0.25"/>
    <row r="1254" s="7" customFormat="1" ht="15" customHeight="1" x14ac:dyDescent="0.25"/>
    <row r="1255" s="7" customFormat="1" ht="15" customHeight="1" x14ac:dyDescent="0.25"/>
    <row r="1256" s="7" customFormat="1" ht="15" customHeight="1" x14ac:dyDescent="0.25"/>
    <row r="1257" s="7" customFormat="1" ht="15" customHeight="1" x14ac:dyDescent="0.25"/>
    <row r="1258" s="7" customFormat="1" ht="15" customHeight="1" x14ac:dyDescent="0.25"/>
    <row r="1259" s="7" customFormat="1" ht="15" customHeight="1" x14ac:dyDescent="0.25"/>
    <row r="1260" s="7" customFormat="1" ht="15" customHeight="1" x14ac:dyDescent="0.25"/>
    <row r="1261" s="7" customFormat="1" ht="15" customHeight="1" x14ac:dyDescent="0.25"/>
    <row r="1262" s="7" customFormat="1" ht="15" customHeight="1" x14ac:dyDescent="0.25"/>
    <row r="1263" s="7" customFormat="1" ht="15" customHeight="1" x14ac:dyDescent="0.25"/>
    <row r="1264" s="7" customFormat="1" ht="15" customHeight="1" x14ac:dyDescent="0.25"/>
    <row r="1265" s="7" customFormat="1" ht="15" customHeight="1" x14ac:dyDescent="0.25"/>
    <row r="1266" s="7" customFormat="1" ht="15" customHeight="1" x14ac:dyDescent="0.25"/>
    <row r="1267" s="7" customFormat="1" ht="15" customHeight="1" x14ac:dyDescent="0.25"/>
    <row r="1268" s="7" customFormat="1" ht="15" customHeight="1" x14ac:dyDescent="0.25"/>
    <row r="1269" s="7" customFormat="1" ht="15" customHeight="1" x14ac:dyDescent="0.25"/>
    <row r="1270" s="7" customFormat="1" ht="15" customHeight="1" x14ac:dyDescent="0.25"/>
    <row r="1271" s="7" customFormat="1" ht="15" customHeight="1" x14ac:dyDescent="0.25"/>
    <row r="1272" s="7" customFormat="1" ht="15" customHeight="1" x14ac:dyDescent="0.25"/>
    <row r="1273" s="7" customFormat="1" ht="15" customHeight="1" x14ac:dyDescent="0.25"/>
    <row r="1274" s="7" customFormat="1" ht="15" customHeight="1" x14ac:dyDescent="0.25"/>
    <row r="1275" s="7" customFormat="1" ht="15" customHeight="1" x14ac:dyDescent="0.25"/>
    <row r="1276" s="7" customFormat="1" ht="15" customHeight="1" x14ac:dyDescent="0.25"/>
    <row r="1277" s="7" customFormat="1" ht="15" customHeight="1" x14ac:dyDescent="0.25"/>
    <row r="1278" s="7" customFormat="1" ht="15" customHeight="1" x14ac:dyDescent="0.25"/>
    <row r="1279" s="7" customFormat="1" ht="15" customHeight="1" x14ac:dyDescent="0.25"/>
    <row r="1280" s="7" customFormat="1" ht="15" customHeight="1" x14ac:dyDescent="0.25"/>
    <row r="1281" s="7" customFormat="1" ht="15" customHeight="1" x14ac:dyDescent="0.25"/>
    <row r="1282" s="7" customFormat="1" ht="15" customHeight="1" x14ac:dyDescent="0.25"/>
    <row r="1283" s="7" customFormat="1" ht="15" customHeight="1" x14ac:dyDescent="0.25"/>
    <row r="1284" s="7" customFormat="1" ht="15" customHeight="1" x14ac:dyDescent="0.25"/>
    <row r="1285" s="7" customFormat="1" ht="15" customHeight="1" x14ac:dyDescent="0.25"/>
    <row r="1286" s="7" customFormat="1" ht="15" customHeight="1" x14ac:dyDescent="0.25"/>
    <row r="1287" s="7" customFormat="1" ht="15" customHeight="1" x14ac:dyDescent="0.25"/>
    <row r="1288" s="7" customFormat="1" ht="15" customHeight="1" x14ac:dyDescent="0.25"/>
    <row r="1289" s="7" customFormat="1" ht="15" customHeight="1" x14ac:dyDescent="0.25"/>
    <row r="1290" s="7" customFormat="1" ht="15" customHeight="1" x14ac:dyDescent="0.25"/>
    <row r="1291" s="7" customFormat="1" ht="15" customHeight="1" x14ac:dyDescent="0.25"/>
    <row r="1292" s="7" customFormat="1" ht="15" customHeight="1" x14ac:dyDescent="0.25"/>
    <row r="1293" s="7" customFormat="1" ht="15" customHeight="1" x14ac:dyDescent="0.25"/>
    <row r="1294" s="7" customFormat="1" ht="15" customHeight="1" x14ac:dyDescent="0.25"/>
    <row r="1295" s="7" customFormat="1" ht="15" customHeight="1" x14ac:dyDescent="0.25"/>
    <row r="1296" s="7" customFormat="1" ht="15" customHeight="1" x14ac:dyDescent="0.25"/>
    <row r="1297" s="7" customFormat="1" ht="15" customHeight="1" x14ac:dyDescent="0.25"/>
    <row r="1298" s="7" customFormat="1" ht="15" customHeight="1" x14ac:dyDescent="0.25"/>
    <row r="1299" s="7" customFormat="1" ht="15" customHeight="1" x14ac:dyDescent="0.25"/>
    <row r="1300" s="7" customFormat="1" ht="15" customHeight="1" x14ac:dyDescent="0.25"/>
    <row r="1301" s="7" customFormat="1" ht="15" customHeight="1" x14ac:dyDescent="0.25"/>
    <row r="1302" s="7" customFormat="1" ht="15" customHeight="1" x14ac:dyDescent="0.25"/>
    <row r="1303" s="7" customFormat="1" ht="15" customHeight="1" x14ac:dyDescent="0.25"/>
    <row r="1304" s="7" customFormat="1" ht="15" customHeight="1" x14ac:dyDescent="0.25"/>
    <row r="1305" s="7" customFormat="1" ht="15" customHeight="1" x14ac:dyDescent="0.25"/>
    <row r="1306" s="7" customFormat="1" ht="15" customHeight="1" x14ac:dyDescent="0.25"/>
    <row r="1307" s="7" customFormat="1" ht="15" customHeight="1" x14ac:dyDescent="0.25"/>
    <row r="1308" s="7" customFormat="1" ht="15" customHeight="1" x14ac:dyDescent="0.25"/>
    <row r="1309" s="7" customFormat="1" ht="15" customHeight="1" x14ac:dyDescent="0.25"/>
    <row r="1310" s="7" customFormat="1" ht="15" customHeight="1" x14ac:dyDescent="0.25"/>
    <row r="1311" s="7" customFormat="1" ht="15" customHeight="1" x14ac:dyDescent="0.25"/>
    <row r="1312" s="7" customFormat="1" ht="15" customHeight="1" x14ac:dyDescent="0.25"/>
    <row r="1313" s="7" customFormat="1" ht="15" customHeight="1" x14ac:dyDescent="0.25"/>
    <row r="1314" s="7" customFormat="1" ht="15" customHeight="1" x14ac:dyDescent="0.25"/>
    <row r="1315" s="7" customFormat="1" ht="15" customHeight="1" x14ac:dyDescent="0.25"/>
    <row r="1316" s="7" customFormat="1" ht="15" customHeight="1" x14ac:dyDescent="0.25"/>
    <row r="1317" s="7" customFormat="1" ht="15" customHeight="1" x14ac:dyDescent="0.25"/>
    <row r="1318" s="7" customFormat="1" ht="15" customHeight="1" x14ac:dyDescent="0.25"/>
    <row r="1319" s="7" customFormat="1" ht="15" customHeight="1" x14ac:dyDescent="0.25"/>
    <row r="1320" s="7" customFormat="1" ht="15" customHeight="1" x14ac:dyDescent="0.25"/>
    <row r="1321" s="7" customFormat="1" ht="15" customHeight="1" x14ac:dyDescent="0.25"/>
    <row r="1322" s="7" customFormat="1" ht="15" customHeight="1" x14ac:dyDescent="0.25"/>
    <row r="1323" s="7" customFormat="1" ht="15" customHeight="1" x14ac:dyDescent="0.25"/>
    <row r="1324" s="7" customFormat="1" ht="15" customHeight="1" x14ac:dyDescent="0.25"/>
    <row r="1325" s="7" customFormat="1" ht="15" customHeight="1" x14ac:dyDescent="0.25"/>
    <row r="1326" s="7" customFormat="1" ht="15" customHeight="1" x14ac:dyDescent="0.25"/>
    <row r="1327" s="7" customFormat="1" ht="15" customHeight="1" x14ac:dyDescent="0.25"/>
    <row r="1328" s="7" customFormat="1" ht="15" customHeight="1" x14ac:dyDescent="0.25"/>
    <row r="1329" s="7" customFormat="1" ht="15" customHeight="1" x14ac:dyDescent="0.25"/>
    <row r="1330" s="7" customFormat="1" ht="15" customHeight="1" x14ac:dyDescent="0.25"/>
    <row r="1331" s="7" customFormat="1" ht="15" customHeight="1" x14ac:dyDescent="0.25"/>
    <row r="1332" s="7" customFormat="1" ht="15" customHeight="1" x14ac:dyDescent="0.25"/>
    <row r="1333" s="7" customFormat="1" ht="15" customHeight="1" x14ac:dyDescent="0.25"/>
    <row r="1334" s="7" customFormat="1" ht="15" customHeight="1" x14ac:dyDescent="0.25"/>
    <row r="1335" s="7" customFormat="1" ht="15" customHeight="1" x14ac:dyDescent="0.25"/>
    <row r="1336" s="7" customFormat="1" ht="15" customHeight="1" x14ac:dyDescent="0.25"/>
    <row r="1337" s="7" customFormat="1" ht="15" customHeight="1" x14ac:dyDescent="0.25"/>
    <row r="1338" s="7" customFormat="1" ht="15" customHeight="1" x14ac:dyDescent="0.25"/>
    <row r="1339" s="7" customFormat="1" ht="15" customHeight="1" x14ac:dyDescent="0.25"/>
    <row r="1340" s="7" customFormat="1" ht="15" customHeight="1" x14ac:dyDescent="0.25"/>
    <row r="1341" s="7" customFormat="1" ht="15" customHeight="1" x14ac:dyDescent="0.25"/>
    <row r="1342" s="7" customFormat="1" ht="15" customHeight="1" x14ac:dyDescent="0.25"/>
    <row r="1343" s="7" customFormat="1" ht="15" customHeight="1" x14ac:dyDescent="0.25"/>
    <row r="1344" s="7" customFormat="1" ht="15" customHeight="1" x14ac:dyDescent="0.25"/>
    <row r="1345" s="7" customFormat="1" ht="15" customHeight="1" x14ac:dyDescent="0.25"/>
    <row r="1346" s="7" customFormat="1" ht="15" customHeight="1" x14ac:dyDescent="0.25"/>
    <row r="1347" s="7" customFormat="1" ht="15" customHeight="1" x14ac:dyDescent="0.25"/>
    <row r="1348" s="7" customFormat="1" ht="15" customHeight="1" x14ac:dyDescent="0.25"/>
    <row r="1349" s="7" customFormat="1" ht="15" customHeight="1" x14ac:dyDescent="0.25"/>
    <row r="1350" s="7" customFormat="1" ht="15" customHeight="1" x14ac:dyDescent="0.25"/>
    <row r="1351" s="7" customFormat="1" ht="15" customHeight="1" x14ac:dyDescent="0.25"/>
    <row r="1352" s="7" customFormat="1" ht="15" customHeight="1" x14ac:dyDescent="0.25"/>
    <row r="1353" s="7" customFormat="1" ht="15" customHeight="1" x14ac:dyDescent="0.25"/>
    <row r="1354" s="7" customFormat="1" ht="15" customHeight="1" x14ac:dyDescent="0.25"/>
    <row r="1355" s="7" customFormat="1" ht="15" customHeight="1" x14ac:dyDescent="0.25"/>
    <row r="1356" s="7" customFormat="1" ht="15" customHeight="1" x14ac:dyDescent="0.25"/>
    <row r="1357" s="7" customFormat="1" ht="15" customHeight="1" x14ac:dyDescent="0.25"/>
    <row r="1358" s="7" customFormat="1" ht="15" customHeight="1" x14ac:dyDescent="0.25"/>
    <row r="1359" s="7" customFormat="1" ht="15" customHeight="1" x14ac:dyDescent="0.25"/>
    <row r="1360" s="7" customFormat="1" ht="15" customHeight="1" x14ac:dyDescent="0.25"/>
    <row r="1361" s="7" customFormat="1" ht="15" customHeight="1" x14ac:dyDescent="0.25"/>
    <row r="1362" s="7" customFormat="1" ht="15" customHeight="1" x14ac:dyDescent="0.25"/>
    <row r="1363" s="7" customFormat="1" ht="15" customHeight="1" x14ac:dyDescent="0.25"/>
    <row r="1364" s="7" customFormat="1" ht="15" customHeight="1" x14ac:dyDescent="0.25"/>
    <row r="1365" s="7" customFormat="1" ht="15" customHeight="1" x14ac:dyDescent="0.25"/>
    <row r="1366" s="7" customFormat="1" ht="15" customHeight="1" x14ac:dyDescent="0.25"/>
    <row r="1367" s="7" customFormat="1" ht="15" customHeight="1" x14ac:dyDescent="0.25"/>
    <row r="1368" s="7" customFormat="1" ht="15" customHeight="1" x14ac:dyDescent="0.25"/>
    <row r="1369" s="7" customFormat="1" ht="15" customHeight="1" x14ac:dyDescent="0.25"/>
    <row r="1370" s="7" customFormat="1" ht="15" customHeight="1" x14ac:dyDescent="0.25"/>
    <row r="1371" s="7" customFormat="1" ht="15" customHeight="1" x14ac:dyDescent="0.25"/>
    <row r="1372" s="7" customFormat="1" ht="15" customHeight="1" x14ac:dyDescent="0.25"/>
    <row r="1373" s="7" customFormat="1" ht="15" customHeight="1" x14ac:dyDescent="0.25"/>
    <row r="1374" s="7" customFormat="1" ht="15" customHeight="1" x14ac:dyDescent="0.25"/>
    <row r="1375" s="7" customFormat="1" ht="15" customHeight="1" x14ac:dyDescent="0.25"/>
    <row r="1376" s="7" customFormat="1" ht="15" customHeight="1" x14ac:dyDescent="0.25"/>
    <row r="1377" s="7" customFormat="1" ht="15" customHeight="1" x14ac:dyDescent="0.25"/>
    <row r="1378" s="7" customFormat="1" ht="15" customHeight="1" x14ac:dyDescent="0.25"/>
    <row r="1379" s="7" customFormat="1" ht="15" customHeight="1" x14ac:dyDescent="0.25"/>
    <row r="1380" s="7" customFormat="1" ht="15" customHeight="1" x14ac:dyDescent="0.25"/>
    <row r="1381" s="7" customFormat="1" ht="15" customHeight="1" x14ac:dyDescent="0.25"/>
    <row r="1382" s="7" customFormat="1" ht="15" customHeight="1" x14ac:dyDescent="0.25"/>
    <row r="1383" s="7" customFormat="1" ht="15" customHeight="1" x14ac:dyDescent="0.25"/>
    <row r="1384" s="7" customFormat="1" ht="15" customHeight="1" x14ac:dyDescent="0.25"/>
    <row r="1385" s="7" customFormat="1" ht="15" customHeight="1" x14ac:dyDescent="0.25"/>
    <row r="1386" s="7" customFormat="1" ht="15" customHeight="1" x14ac:dyDescent="0.25"/>
    <row r="1387" s="7" customFormat="1" ht="15" customHeight="1" x14ac:dyDescent="0.25"/>
    <row r="1388" s="7" customFormat="1" ht="15" customHeight="1" x14ac:dyDescent="0.25"/>
    <row r="1389" s="7" customFormat="1" ht="15" customHeight="1" x14ac:dyDescent="0.25"/>
    <row r="1390" s="7" customFormat="1" ht="15" customHeight="1" x14ac:dyDescent="0.25"/>
    <row r="1391" s="7" customFormat="1" ht="15" customHeight="1" x14ac:dyDescent="0.25"/>
    <row r="1392" s="7" customFormat="1" ht="15" customHeight="1" x14ac:dyDescent="0.25"/>
    <row r="1393" s="7" customFormat="1" ht="15" customHeight="1" x14ac:dyDescent="0.25"/>
    <row r="1394" s="7" customFormat="1" ht="15" customHeight="1" x14ac:dyDescent="0.25"/>
    <row r="1395" s="7" customFormat="1" ht="15" customHeight="1" x14ac:dyDescent="0.25"/>
    <row r="1396" s="7" customFormat="1" ht="15" customHeight="1" x14ac:dyDescent="0.25"/>
    <row r="1397" s="7" customFormat="1" ht="15" customHeight="1" x14ac:dyDescent="0.25"/>
    <row r="1398" s="7" customFormat="1" ht="15" customHeight="1" x14ac:dyDescent="0.25"/>
    <row r="1399" s="7" customFormat="1" ht="15" customHeight="1" x14ac:dyDescent="0.25"/>
    <row r="1400" s="7" customFormat="1" ht="15" customHeight="1" x14ac:dyDescent="0.25"/>
    <row r="1401" s="7" customFormat="1" ht="15" customHeight="1" x14ac:dyDescent="0.25"/>
    <row r="1402" s="7" customFormat="1" ht="15" customHeight="1" x14ac:dyDescent="0.25"/>
    <row r="1403" s="7" customFormat="1" ht="15" customHeight="1" x14ac:dyDescent="0.25"/>
    <row r="1404" s="7" customFormat="1" ht="15" customHeight="1" x14ac:dyDescent="0.25"/>
    <row r="1405" s="7" customFormat="1" ht="15" customHeight="1" x14ac:dyDescent="0.25"/>
    <row r="1406" s="7" customFormat="1" ht="15" customHeight="1" x14ac:dyDescent="0.25"/>
    <row r="1407" s="7" customFormat="1" ht="15" customHeight="1" x14ac:dyDescent="0.25"/>
    <row r="1408" s="7" customFormat="1" ht="15" customHeight="1" x14ac:dyDescent="0.25"/>
    <row r="1409" s="7" customFormat="1" ht="15" customHeight="1" x14ac:dyDescent="0.25"/>
    <row r="1410" s="7" customFormat="1" ht="15" customHeight="1" x14ac:dyDescent="0.25"/>
    <row r="1411" s="7" customFormat="1" ht="15" customHeight="1" x14ac:dyDescent="0.25"/>
    <row r="1412" s="7" customFormat="1" ht="15" customHeight="1" x14ac:dyDescent="0.25"/>
    <row r="1413" s="7" customFormat="1" ht="15" customHeight="1" x14ac:dyDescent="0.25"/>
    <row r="1414" s="7" customFormat="1" ht="15" customHeight="1" x14ac:dyDescent="0.25"/>
    <row r="1415" s="7" customFormat="1" ht="15" customHeight="1" x14ac:dyDescent="0.25"/>
    <row r="1416" s="7" customFormat="1" ht="15" customHeight="1" x14ac:dyDescent="0.25"/>
    <row r="1417" s="7" customFormat="1" ht="15" customHeight="1" x14ac:dyDescent="0.25"/>
    <row r="1418" s="7" customFormat="1" ht="15" customHeight="1" x14ac:dyDescent="0.25"/>
    <row r="1419" s="7" customFormat="1" ht="15" customHeight="1" x14ac:dyDescent="0.25"/>
    <row r="1420" s="7" customFormat="1" ht="15" customHeight="1" x14ac:dyDescent="0.25"/>
    <row r="1421" s="7" customFormat="1" ht="15" customHeight="1" x14ac:dyDescent="0.25"/>
    <row r="1422" s="7" customFormat="1" ht="15" customHeight="1" x14ac:dyDescent="0.25"/>
    <row r="1423" s="7" customFormat="1" ht="15" customHeight="1" x14ac:dyDescent="0.25"/>
    <row r="1424" s="7" customFormat="1" ht="15" customHeight="1" x14ac:dyDescent="0.25"/>
    <row r="1425" s="7" customFormat="1" ht="15" customHeight="1" x14ac:dyDescent="0.25"/>
    <row r="1426" s="7" customFormat="1" ht="15" customHeight="1" x14ac:dyDescent="0.25"/>
    <row r="1427" s="7" customFormat="1" ht="15" customHeight="1" x14ac:dyDescent="0.25"/>
    <row r="1428" s="7" customFormat="1" ht="15" customHeight="1" x14ac:dyDescent="0.25"/>
    <row r="1429" s="7" customFormat="1" ht="15" customHeight="1" x14ac:dyDescent="0.25"/>
    <row r="1430" s="7" customFormat="1" ht="15" customHeight="1" x14ac:dyDescent="0.25"/>
    <row r="1431" s="7" customFormat="1" ht="15" customHeight="1" x14ac:dyDescent="0.25"/>
    <row r="1432" s="7" customFormat="1" ht="15" customHeight="1" x14ac:dyDescent="0.25"/>
    <row r="1433" s="7" customFormat="1" ht="15" customHeight="1" x14ac:dyDescent="0.25"/>
    <row r="1434" s="7" customFormat="1" ht="15" customHeight="1" x14ac:dyDescent="0.25"/>
    <row r="1435" s="7" customFormat="1" ht="15" customHeight="1" x14ac:dyDescent="0.25"/>
    <row r="1436" s="7" customFormat="1" ht="15" customHeight="1" x14ac:dyDescent="0.25"/>
    <row r="1437" s="7" customFormat="1" ht="15" customHeight="1" x14ac:dyDescent="0.25"/>
    <row r="1438" s="7" customFormat="1" ht="15" customHeight="1" x14ac:dyDescent="0.25"/>
    <row r="1439" s="7" customFormat="1" ht="15" customHeight="1" x14ac:dyDescent="0.25"/>
    <row r="1440" s="7" customFormat="1" ht="15" customHeight="1" x14ac:dyDescent="0.25"/>
    <row r="1441" s="7" customFormat="1" ht="15" customHeight="1" x14ac:dyDescent="0.25"/>
    <row r="1442" s="7" customFormat="1" ht="15" customHeight="1" x14ac:dyDescent="0.25"/>
    <row r="1443" s="7" customFormat="1" ht="15" customHeight="1" x14ac:dyDescent="0.25"/>
    <row r="1444" s="7" customFormat="1" ht="15" customHeight="1" x14ac:dyDescent="0.25"/>
    <row r="1445" s="7" customFormat="1" ht="15" customHeight="1" x14ac:dyDescent="0.25"/>
    <row r="1446" s="7" customFormat="1" ht="15" customHeight="1" x14ac:dyDescent="0.25"/>
    <row r="1447" s="7" customFormat="1" ht="15" customHeight="1" x14ac:dyDescent="0.25"/>
    <row r="1448" s="7" customFormat="1" ht="15" customHeight="1" x14ac:dyDescent="0.25"/>
    <row r="1449" s="7" customFormat="1" ht="15" customHeight="1" x14ac:dyDescent="0.25"/>
    <row r="1450" s="7" customFormat="1" ht="15" customHeight="1" x14ac:dyDescent="0.25"/>
    <row r="1451" s="7" customFormat="1" ht="15" customHeight="1" x14ac:dyDescent="0.25"/>
    <row r="1452" s="7" customFormat="1" ht="15" customHeight="1" x14ac:dyDescent="0.25"/>
    <row r="1453" s="7" customFormat="1" ht="15" customHeight="1" x14ac:dyDescent="0.25"/>
    <row r="1454" s="7" customFormat="1" ht="15" customHeight="1" x14ac:dyDescent="0.25"/>
    <row r="1455" s="7" customFormat="1" ht="15" customHeight="1" x14ac:dyDescent="0.25"/>
    <row r="1456" s="7" customFormat="1" ht="15" customHeight="1" x14ac:dyDescent="0.25"/>
    <row r="1457" s="7" customFormat="1" ht="15" customHeight="1" x14ac:dyDescent="0.25"/>
    <row r="1458" s="7" customFormat="1" ht="15" customHeight="1" x14ac:dyDescent="0.25"/>
    <row r="1459" s="7" customFormat="1" ht="15" customHeight="1" x14ac:dyDescent="0.25"/>
    <row r="1460" s="7" customFormat="1" ht="15" customHeight="1" x14ac:dyDescent="0.25"/>
    <row r="1461" s="7" customFormat="1" ht="15" customHeight="1" x14ac:dyDescent="0.25"/>
    <row r="1462" s="7" customFormat="1" ht="15" customHeight="1" x14ac:dyDescent="0.25"/>
    <row r="1463" s="7" customFormat="1" ht="15" customHeight="1" x14ac:dyDescent="0.25"/>
    <row r="1464" s="7" customFormat="1" ht="15" customHeight="1" x14ac:dyDescent="0.25"/>
    <row r="1465" s="7" customFormat="1" ht="15" customHeight="1" x14ac:dyDescent="0.25"/>
    <row r="1466" s="7" customFormat="1" ht="15" customHeight="1" x14ac:dyDescent="0.25"/>
    <row r="1467" s="7" customFormat="1" ht="15" customHeight="1" x14ac:dyDescent="0.25"/>
    <row r="1468" s="7" customFormat="1" ht="15" customHeight="1" x14ac:dyDescent="0.25"/>
    <row r="1469" s="7" customFormat="1" ht="15" customHeight="1" x14ac:dyDescent="0.25"/>
    <row r="1470" s="7" customFormat="1" ht="15" customHeight="1" x14ac:dyDescent="0.25"/>
    <row r="1471" s="7" customFormat="1" ht="15" customHeight="1" x14ac:dyDescent="0.25"/>
    <row r="1472" s="7" customFormat="1" ht="15" customHeight="1" x14ac:dyDescent="0.25"/>
    <row r="1473" s="7" customFormat="1" ht="15" customHeight="1" x14ac:dyDescent="0.25"/>
    <row r="1474" s="7" customFormat="1" ht="15" customHeight="1" x14ac:dyDescent="0.25"/>
    <row r="1475" s="7" customFormat="1" ht="15" customHeight="1" x14ac:dyDescent="0.25"/>
    <row r="1476" s="7" customFormat="1" ht="15" customHeight="1" x14ac:dyDescent="0.25"/>
    <row r="1477" s="7" customFormat="1" ht="15" customHeight="1" x14ac:dyDescent="0.25"/>
    <row r="1478" s="7" customFormat="1" ht="15" customHeight="1" x14ac:dyDescent="0.25"/>
    <row r="1479" s="7" customFormat="1" ht="15" customHeight="1" x14ac:dyDescent="0.25"/>
    <row r="1480" s="7" customFormat="1" ht="15" customHeight="1" x14ac:dyDescent="0.25"/>
    <row r="1481" s="7" customFormat="1" ht="15" customHeight="1" x14ac:dyDescent="0.25"/>
    <row r="1482" s="7" customFormat="1" ht="15" customHeight="1" x14ac:dyDescent="0.25"/>
    <row r="1483" s="7" customFormat="1" ht="15" customHeight="1" x14ac:dyDescent="0.25"/>
    <row r="1484" s="7" customFormat="1" ht="15" customHeight="1" x14ac:dyDescent="0.25"/>
    <row r="1485" s="7" customFormat="1" ht="15" customHeight="1" x14ac:dyDescent="0.25"/>
    <row r="1486" s="7" customFormat="1" ht="15" customHeight="1" x14ac:dyDescent="0.25"/>
    <row r="1487" s="7" customFormat="1" ht="15" customHeight="1" x14ac:dyDescent="0.25"/>
    <row r="1488" s="7" customFormat="1" ht="15" customHeight="1" x14ac:dyDescent="0.25"/>
    <row r="1489" s="7" customFormat="1" ht="15" customHeight="1" x14ac:dyDescent="0.25"/>
    <row r="1490" s="7" customFormat="1" ht="15" customHeight="1" x14ac:dyDescent="0.25"/>
    <row r="1491" s="7" customFormat="1" ht="15" customHeight="1" x14ac:dyDescent="0.25"/>
    <row r="1492" s="7" customFormat="1" ht="15" customHeight="1" x14ac:dyDescent="0.25"/>
    <row r="1493" s="7" customFormat="1" ht="15" customHeight="1" x14ac:dyDescent="0.25"/>
    <row r="1494" s="7" customFormat="1" ht="15" customHeight="1" x14ac:dyDescent="0.25"/>
    <row r="1495" s="7" customFormat="1" ht="15" customHeight="1" x14ac:dyDescent="0.25"/>
    <row r="1496" s="7" customFormat="1" ht="15" customHeight="1" x14ac:dyDescent="0.25"/>
    <row r="1497" s="7" customFormat="1" ht="15" customHeight="1" x14ac:dyDescent="0.25"/>
    <row r="1498" s="7" customFormat="1" ht="15" customHeight="1" x14ac:dyDescent="0.25"/>
    <row r="1499" s="7" customFormat="1" ht="15" customHeight="1" x14ac:dyDescent="0.25"/>
    <row r="1500" s="7" customFormat="1" ht="15" customHeight="1" x14ac:dyDescent="0.25"/>
    <row r="1501" s="7" customFormat="1" ht="15" customHeight="1" x14ac:dyDescent="0.25"/>
    <row r="1502" s="7" customFormat="1" ht="15" customHeight="1" x14ac:dyDescent="0.25"/>
    <row r="1503" s="7" customFormat="1" ht="15" customHeight="1" x14ac:dyDescent="0.25"/>
    <row r="1504" s="7" customFormat="1" ht="15" customHeight="1" x14ac:dyDescent="0.25"/>
    <row r="1505" s="7" customFormat="1" ht="15" customHeight="1" x14ac:dyDescent="0.25"/>
    <row r="1506" s="7" customFormat="1" ht="15" customHeight="1" x14ac:dyDescent="0.25"/>
    <row r="1507" s="7" customFormat="1" ht="15" customHeight="1" x14ac:dyDescent="0.25"/>
    <row r="1508" s="7" customFormat="1" ht="15" customHeight="1" x14ac:dyDescent="0.25"/>
    <row r="1509" s="7" customFormat="1" ht="15" customHeight="1" x14ac:dyDescent="0.25"/>
    <row r="1510" s="7" customFormat="1" ht="15" customHeight="1" x14ac:dyDescent="0.25"/>
    <row r="1511" s="7" customFormat="1" ht="15" customHeight="1" x14ac:dyDescent="0.25"/>
    <row r="1512" s="7" customFormat="1" ht="15" customHeight="1" x14ac:dyDescent="0.25"/>
    <row r="1513" s="7" customFormat="1" ht="15" customHeight="1" x14ac:dyDescent="0.25"/>
    <row r="1514" s="7" customFormat="1" ht="15" customHeight="1" x14ac:dyDescent="0.25"/>
    <row r="1515" s="7" customFormat="1" ht="15" customHeight="1" x14ac:dyDescent="0.25"/>
    <row r="1516" s="7" customFormat="1" ht="15" customHeight="1" x14ac:dyDescent="0.25"/>
    <row r="1517" s="7" customFormat="1" ht="15" customHeight="1" x14ac:dyDescent="0.25"/>
    <row r="1518" s="7" customFormat="1" ht="15" customHeight="1" x14ac:dyDescent="0.25"/>
    <row r="1519" s="7" customFormat="1" ht="15" customHeight="1" x14ac:dyDescent="0.25"/>
    <row r="1520" s="7" customFormat="1" ht="15" customHeight="1" x14ac:dyDescent="0.25"/>
    <row r="1521" s="7" customFormat="1" ht="15" customHeight="1" x14ac:dyDescent="0.25"/>
    <row r="1522" s="7" customFormat="1" ht="15" customHeight="1" x14ac:dyDescent="0.25"/>
    <row r="1523" s="7" customFormat="1" ht="15" customHeight="1" x14ac:dyDescent="0.25"/>
    <row r="1524" s="7" customFormat="1" ht="15" customHeight="1" x14ac:dyDescent="0.25"/>
    <row r="1525" s="7" customFormat="1" ht="15" customHeight="1" x14ac:dyDescent="0.25"/>
    <row r="1526" s="7" customFormat="1" ht="15" customHeight="1" x14ac:dyDescent="0.25"/>
    <row r="1527" s="7" customFormat="1" ht="15" customHeight="1" x14ac:dyDescent="0.25"/>
    <row r="1528" s="7" customFormat="1" ht="15" customHeight="1" x14ac:dyDescent="0.25"/>
    <row r="1529" s="7" customFormat="1" ht="15" customHeight="1" x14ac:dyDescent="0.25"/>
    <row r="1530" s="7" customFormat="1" ht="15" customHeight="1" x14ac:dyDescent="0.25"/>
    <row r="1531" s="7" customFormat="1" ht="15" customHeight="1" x14ac:dyDescent="0.25"/>
    <row r="1532" s="7" customFormat="1" ht="15" customHeight="1" x14ac:dyDescent="0.25"/>
    <row r="1533" s="7" customFormat="1" ht="15" customHeight="1" x14ac:dyDescent="0.25"/>
    <row r="1534" s="7" customFormat="1" ht="15" customHeight="1" x14ac:dyDescent="0.25"/>
    <row r="1535" s="7" customFormat="1" ht="15" customHeight="1" x14ac:dyDescent="0.25"/>
    <row r="1536" s="7" customFormat="1" ht="15" customHeight="1" x14ac:dyDescent="0.25"/>
    <row r="1537" s="7" customFormat="1" ht="15" customHeight="1" x14ac:dyDescent="0.25"/>
    <row r="1538" s="7" customFormat="1" ht="15" customHeight="1" x14ac:dyDescent="0.25"/>
    <row r="1539" s="7" customFormat="1" ht="15" customHeight="1" x14ac:dyDescent="0.25"/>
    <row r="1540" s="7" customFormat="1" ht="15" customHeight="1" x14ac:dyDescent="0.25"/>
    <row r="1541" s="7" customFormat="1" ht="15" customHeight="1" x14ac:dyDescent="0.25"/>
    <row r="1542" s="7" customFormat="1" ht="15" customHeight="1" x14ac:dyDescent="0.25"/>
    <row r="1543" s="7" customFormat="1" ht="15" customHeight="1" x14ac:dyDescent="0.25"/>
    <row r="1544" s="7" customFormat="1" ht="15" customHeight="1" x14ac:dyDescent="0.25"/>
    <row r="1545" s="7" customFormat="1" ht="15" customHeight="1" x14ac:dyDescent="0.25"/>
    <row r="1546" s="7" customFormat="1" ht="15" customHeight="1" x14ac:dyDescent="0.25"/>
    <row r="1547" s="7" customFormat="1" ht="15" customHeight="1" x14ac:dyDescent="0.25"/>
    <row r="1548" s="7" customFormat="1" ht="15" customHeight="1" x14ac:dyDescent="0.25"/>
    <row r="1549" s="7" customFormat="1" ht="15" customHeight="1" x14ac:dyDescent="0.25"/>
    <row r="1550" s="7" customFormat="1" ht="15" customHeight="1" x14ac:dyDescent="0.25"/>
    <row r="1551" s="7" customFormat="1" ht="15" customHeight="1" x14ac:dyDescent="0.25"/>
    <row r="1552" s="7" customFormat="1" ht="15" customHeight="1" x14ac:dyDescent="0.25"/>
    <row r="1553" s="7" customFormat="1" ht="15" customHeight="1" x14ac:dyDescent="0.25"/>
    <row r="1554" s="7" customFormat="1" ht="15" customHeight="1" x14ac:dyDescent="0.25"/>
    <row r="1555" s="7" customFormat="1" ht="15" customHeight="1" x14ac:dyDescent="0.25"/>
    <row r="1556" s="7" customFormat="1" ht="15" customHeight="1" x14ac:dyDescent="0.25"/>
    <row r="1557" s="7" customFormat="1" ht="15" customHeight="1" x14ac:dyDescent="0.25"/>
    <row r="1558" s="7" customFormat="1" ht="15" customHeight="1" x14ac:dyDescent="0.25"/>
    <row r="1559" s="7" customFormat="1" ht="15" customHeight="1" x14ac:dyDescent="0.25"/>
    <row r="1560" s="7" customFormat="1" ht="15" customHeight="1" x14ac:dyDescent="0.25"/>
    <row r="1561" s="7" customFormat="1" ht="15" customHeight="1" x14ac:dyDescent="0.25"/>
    <row r="1562" s="7" customFormat="1" ht="15" customHeight="1" x14ac:dyDescent="0.25"/>
    <row r="1563" s="7" customFormat="1" ht="15" customHeight="1" x14ac:dyDescent="0.25"/>
    <row r="1564" s="7" customFormat="1" ht="15" customHeight="1" x14ac:dyDescent="0.25"/>
    <row r="1565" s="7" customFormat="1" ht="15" customHeight="1" x14ac:dyDescent="0.25"/>
    <row r="1566" s="7" customFormat="1" ht="15" customHeight="1" x14ac:dyDescent="0.25"/>
    <row r="1567" s="7" customFormat="1" ht="15" customHeight="1" x14ac:dyDescent="0.25"/>
    <row r="1568" s="7" customFormat="1" ht="15" customHeight="1" x14ac:dyDescent="0.25"/>
    <row r="1569" s="7" customFormat="1" ht="15" customHeight="1" x14ac:dyDescent="0.25"/>
    <row r="1570" s="7" customFormat="1" ht="15" customHeight="1" x14ac:dyDescent="0.25"/>
    <row r="1571" s="7" customFormat="1" ht="15" customHeight="1" x14ac:dyDescent="0.25"/>
    <row r="1572" s="7" customFormat="1" ht="15" customHeight="1" x14ac:dyDescent="0.25"/>
    <row r="1573" s="7" customFormat="1" ht="15" customHeight="1" x14ac:dyDescent="0.25"/>
    <row r="1574" s="7" customFormat="1" ht="15" customHeight="1" x14ac:dyDescent="0.25"/>
    <row r="1575" s="7" customFormat="1" ht="15" customHeight="1" x14ac:dyDescent="0.25"/>
    <row r="1576" s="7" customFormat="1" ht="15" customHeight="1" x14ac:dyDescent="0.25"/>
    <row r="1577" s="7" customFormat="1" ht="15" customHeight="1" x14ac:dyDescent="0.25"/>
    <row r="1578" s="7" customFormat="1" ht="15" customHeight="1" x14ac:dyDescent="0.25"/>
    <row r="1579" s="7" customFormat="1" ht="15" customHeight="1" x14ac:dyDescent="0.25"/>
    <row r="1580" s="7" customFormat="1" ht="15" customHeight="1" x14ac:dyDescent="0.25"/>
    <row r="1581" s="7" customFormat="1" ht="15" customHeight="1" x14ac:dyDescent="0.25"/>
    <row r="1582" s="7" customFormat="1" ht="15" customHeight="1" x14ac:dyDescent="0.25"/>
    <row r="1583" s="7" customFormat="1" ht="15" customHeight="1" x14ac:dyDescent="0.25"/>
    <row r="1584" s="7" customFormat="1" ht="15" customHeight="1" x14ac:dyDescent="0.25"/>
    <row r="1585" s="7" customFormat="1" ht="15" customHeight="1" x14ac:dyDescent="0.25"/>
    <row r="1586" s="7" customFormat="1" ht="15" customHeight="1" x14ac:dyDescent="0.25"/>
    <row r="1587" s="7" customFormat="1" ht="15" customHeight="1" x14ac:dyDescent="0.25"/>
    <row r="1588" s="7" customFormat="1" ht="15" customHeight="1" x14ac:dyDescent="0.25"/>
    <row r="1589" s="7" customFormat="1" ht="15" customHeight="1" x14ac:dyDescent="0.25"/>
    <row r="1590" s="7" customFormat="1" ht="15" customHeight="1" x14ac:dyDescent="0.25"/>
    <row r="1591" s="7" customFormat="1" ht="15" customHeight="1" x14ac:dyDescent="0.25"/>
    <row r="1592" s="7" customFormat="1" ht="15" customHeight="1" x14ac:dyDescent="0.25"/>
    <row r="1593" s="7" customFormat="1" ht="15" customHeight="1" x14ac:dyDescent="0.25"/>
    <row r="1594" s="7" customFormat="1" ht="15" customHeight="1" x14ac:dyDescent="0.25"/>
    <row r="1595" s="7" customFormat="1" ht="15" customHeight="1" x14ac:dyDescent="0.25"/>
    <row r="1596" s="7" customFormat="1" ht="15" customHeight="1" x14ac:dyDescent="0.25"/>
    <row r="1597" s="7" customFormat="1" ht="15" customHeight="1" x14ac:dyDescent="0.25"/>
    <row r="1598" s="7" customFormat="1" ht="15" customHeight="1" x14ac:dyDescent="0.25"/>
    <row r="1599" s="7" customFormat="1" ht="15" customHeight="1" x14ac:dyDescent="0.25"/>
    <row r="1600" s="7" customFormat="1" ht="15" customHeight="1" x14ac:dyDescent="0.25"/>
    <row r="1601" s="7" customFormat="1" ht="15" customHeight="1" x14ac:dyDescent="0.25"/>
    <row r="1602" s="7" customFormat="1" ht="15" customHeight="1" x14ac:dyDescent="0.25"/>
    <row r="1603" s="7" customFormat="1" ht="15" customHeight="1" x14ac:dyDescent="0.25"/>
    <row r="1604" s="7" customFormat="1" ht="15" customHeight="1" x14ac:dyDescent="0.25"/>
    <row r="1605" s="7" customFormat="1" ht="15" customHeight="1" x14ac:dyDescent="0.25"/>
    <row r="1606" s="7" customFormat="1" ht="15" customHeight="1" x14ac:dyDescent="0.25"/>
    <row r="1607" s="7" customFormat="1" ht="15" customHeight="1" x14ac:dyDescent="0.25"/>
    <row r="1608" s="7" customFormat="1" ht="15" customHeight="1" x14ac:dyDescent="0.25"/>
    <row r="1609" s="7" customFormat="1" ht="15" customHeight="1" x14ac:dyDescent="0.25"/>
    <row r="1610" s="7" customFormat="1" ht="15" customHeight="1" x14ac:dyDescent="0.25"/>
    <row r="1611" s="7" customFormat="1" ht="15" customHeight="1" x14ac:dyDescent="0.25"/>
    <row r="1612" s="7" customFormat="1" ht="15" customHeight="1" x14ac:dyDescent="0.25"/>
    <row r="1613" s="7" customFormat="1" ht="15" customHeight="1" x14ac:dyDescent="0.25"/>
    <row r="1614" s="7" customFormat="1" ht="15" customHeight="1" x14ac:dyDescent="0.25"/>
    <row r="1615" s="7" customFormat="1" ht="15" customHeight="1" x14ac:dyDescent="0.25"/>
    <row r="1616" s="7" customFormat="1" ht="15" customHeight="1" x14ac:dyDescent="0.25"/>
    <row r="1617" s="7" customFormat="1" ht="15" customHeight="1" x14ac:dyDescent="0.25"/>
    <row r="1618" s="7" customFormat="1" ht="15" customHeight="1" x14ac:dyDescent="0.25"/>
    <row r="1619" s="7" customFormat="1" ht="15" customHeight="1" x14ac:dyDescent="0.25"/>
    <row r="1620" s="7" customFormat="1" ht="15" customHeight="1" x14ac:dyDescent="0.25"/>
    <row r="1621" s="7" customFormat="1" ht="15" customHeight="1" x14ac:dyDescent="0.25"/>
    <row r="1622" s="7" customFormat="1" ht="15" customHeight="1" x14ac:dyDescent="0.25"/>
    <row r="1623" s="7" customFormat="1" ht="15" customHeight="1" x14ac:dyDescent="0.25"/>
    <row r="1624" s="7" customFormat="1" ht="15" customHeight="1" x14ac:dyDescent="0.25"/>
    <row r="1625" s="7" customFormat="1" ht="15" customHeight="1" x14ac:dyDescent="0.25"/>
    <row r="1626" s="7" customFormat="1" ht="15" customHeight="1" x14ac:dyDescent="0.25"/>
    <row r="1627" s="7" customFormat="1" ht="15" customHeight="1" x14ac:dyDescent="0.25"/>
    <row r="1628" s="7" customFormat="1" ht="15" customHeight="1" x14ac:dyDescent="0.25"/>
    <row r="1629" s="7" customFormat="1" ht="15" customHeight="1" x14ac:dyDescent="0.25"/>
    <row r="1630" s="7" customFormat="1" ht="15" customHeight="1" x14ac:dyDescent="0.25"/>
    <row r="1631" s="7" customFormat="1" ht="15" customHeight="1" x14ac:dyDescent="0.25"/>
    <row r="1632" s="7" customFormat="1" ht="15" customHeight="1" x14ac:dyDescent="0.25"/>
    <row r="1633" s="7" customFormat="1" ht="15" customHeight="1" x14ac:dyDescent="0.25"/>
    <row r="1634" s="7" customFormat="1" ht="15" customHeight="1" x14ac:dyDescent="0.25"/>
    <row r="1635" s="7" customFormat="1" ht="15" customHeight="1" x14ac:dyDescent="0.25"/>
    <row r="1636" s="7" customFormat="1" ht="15" customHeight="1" x14ac:dyDescent="0.25"/>
    <row r="1637" s="7" customFormat="1" ht="15" customHeight="1" x14ac:dyDescent="0.25"/>
    <row r="1638" s="7" customFormat="1" ht="15" customHeight="1" x14ac:dyDescent="0.25"/>
    <row r="1639" s="7" customFormat="1" ht="15" customHeight="1" x14ac:dyDescent="0.25"/>
    <row r="1640" s="7" customFormat="1" ht="15" customHeight="1" x14ac:dyDescent="0.25"/>
    <row r="1641" s="7" customFormat="1" ht="15" customHeight="1" x14ac:dyDescent="0.25"/>
    <row r="1642" s="7" customFormat="1" ht="15" customHeight="1" x14ac:dyDescent="0.25"/>
    <row r="1643" s="7" customFormat="1" ht="15" customHeight="1" x14ac:dyDescent="0.25"/>
    <row r="1644" s="7" customFormat="1" ht="15" customHeight="1" x14ac:dyDescent="0.25"/>
    <row r="1645" s="7" customFormat="1" ht="15" customHeight="1" x14ac:dyDescent="0.25"/>
    <row r="1646" s="7" customFormat="1" ht="15" customHeight="1" x14ac:dyDescent="0.25"/>
    <row r="1647" s="7" customFormat="1" ht="15" customHeight="1" x14ac:dyDescent="0.25"/>
    <row r="1648" s="7" customFormat="1" ht="15" customHeight="1" x14ac:dyDescent="0.25"/>
    <row r="1649" s="7" customFormat="1" ht="15" customHeight="1" x14ac:dyDescent="0.25"/>
    <row r="1650" s="7" customFormat="1" ht="15" customHeight="1" x14ac:dyDescent="0.25"/>
    <row r="1651" s="7" customFormat="1" ht="15" customHeight="1" x14ac:dyDescent="0.25"/>
    <row r="1652" s="7" customFormat="1" ht="15" customHeight="1" x14ac:dyDescent="0.25"/>
    <row r="1653" s="7" customFormat="1" ht="15" customHeight="1" x14ac:dyDescent="0.25"/>
    <row r="1654" s="7" customFormat="1" ht="15" customHeight="1" x14ac:dyDescent="0.25"/>
    <row r="1655" s="7" customFormat="1" ht="15" customHeight="1" x14ac:dyDescent="0.25"/>
    <row r="1656" s="7" customFormat="1" ht="15" customHeight="1" x14ac:dyDescent="0.25"/>
    <row r="1657" s="7" customFormat="1" ht="15" customHeight="1" x14ac:dyDescent="0.25"/>
    <row r="1658" s="7" customFormat="1" ht="15" customHeight="1" x14ac:dyDescent="0.25"/>
    <row r="1659" s="7" customFormat="1" ht="15" customHeight="1" x14ac:dyDescent="0.25"/>
    <row r="1660" s="7" customFormat="1" ht="15" customHeight="1" x14ac:dyDescent="0.25"/>
    <row r="1661" s="7" customFormat="1" ht="15" customHeight="1" x14ac:dyDescent="0.25"/>
    <row r="1662" s="7" customFormat="1" ht="15" customHeight="1" x14ac:dyDescent="0.25"/>
    <row r="1663" s="7" customFormat="1" ht="15" customHeight="1" x14ac:dyDescent="0.25"/>
    <row r="1664" s="7" customFormat="1" ht="15" customHeight="1" x14ac:dyDescent="0.25"/>
    <row r="1665" s="7" customFormat="1" ht="15" customHeight="1" x14ac:dyDescent="0.25"/>
    <row r="1666" s="7" customFormat="1" ht="15" customHeight="1" x14ac:dyDescent="0.25"/>
    <row r="1667" s="7" customFormat="1" ht="15" customHeight="1" x14ac:dyDescent="0.25"/>
    <row r="1668" s="7" customFormat="1" ht="15" customHeight="1" x14ac:dyDescent="0.25"/>
    <row r="1669" s="7" customFormat="1" ht="15" customHeight="1" x14ac:dyDescent="0.25"/>
    <row r="1670" s="7" customFormat="1" ht="15" customHeight="1" x14ac:dyDescent="0.25"/>
    <row r="1671" s="7" customFormat="1" ht="15" customHeight="1" x14ac:dyDescent="0.25"/>
    <row r="1672" s="7" customFormat="1" ht="15" customHeight="1" x14ac:dyDescent="0.25"/>
    <row r="1673" s="7" customFormat="1" ht="15" customHeight="1" x14ac:dyDescent="0.25"/>
    <row r="1674" s="7" customFormat="1" ht="15" customHeight="1" x14ac:dyDescent="0.25"/>
    <row r="1675" s="7" customFormat="1" ht="15" customHeight="1" x14ac:dyDescent="0.25"/>
    <row r="1676" s="7" customFormat="1" ht="15" customHeight="1" x14ac:dyDescent="0.25"/>
    <row r="1677" s="7" customFormat="1" ht="15" customHeight="1" x14ac:dyDescent="0.25"/>
    <row r="1678" s="7" customFormat="1" ht="15" customHeight="1" x14ac:dyDescent="0.25"/>
    <row r="1679" s="7" customFormat="1" ht="15" customHeight="1" x14ac:dyDescent="0.25"/>
    <row r="1680" s="7" customFormat="1" ht="15" customHeight="1" x14ac:dyDescent="0.25"/>
    <row r="1681" s="7" customFormat="1" ht="15" customHeight="1" x14ac:dyDescent="0.25"/>
    <row r="1682" s="7" customFormat="1" ht="15" customHeight="1" x14ac:dyDescent="0.25"/>
    <row r="1683" s="7" customFormat="1" ht="15" customHeight="1" x14ac:dyDescent="0.25"/>
    <row r="1684" s="7" customFormat="1" ht="15" customHeight="1" x14ac:dyDescent="0.25"/>
    <row r="1685" s="7" customFormat="1" ht="15" customHeight="1" x14ac:dyDescent="0.25"/>
    <row r="1686" s="7" customFormat="1" ht="15" customHeight="1" x14ac:dyDescent="0.25"/>
    <row r="1687" s="7" customFormat="1" ht="15" customHeight="1" x14ac:dyDescent="0.25"/>
    <row r="1688" s="7" customFormat="1" ht="15" customHeight="1" x14ac:dyDescent="0.25"/>
    <row r="1689" s="7" customFormat="1" ht="15" customHeight="1" x14ac:dyDescent="0.25"/>
    <row r="1690" s="7" customFormat="1" ht="15" customHeight="1" x14ac:dyDescent="0.25"/>
    <row r="1691" s="7" customFormat="1" ht="15" customHeight="1" x14ac:dyDescent="0.25"/>
    <row r="1692" s="7" customFormat="1" ht="15" customHeight="1" x14ac:dyDescent="0.25"/>
    <row r="1693" s="7" customFormat="1" ht="15" customHeight="1" x14ac:dyDescent="0.25"/>
    <row r="1694" s="7" customFormat="1" ht="15" customHeight="1" x14ac:dyDescent="0.25"/>
    <row r="1695" s="7" customFormat="1" ht="15" customHeight="1" x14ac:dyDescent="0.25"/>
    <row r="1696" s="7" customFormat="1" ht="15" customHeight="1" x14ac:dyDescent="0.25"/>
    <row r="1697" s="7" customFormat="1" ht="15" customHeight="1" x14ac:dyDescent="0.25"/>
    <row r="1698" s="7" customFormat="1" ht="15" customHeight="1" x14ac:dyDescent="0.25"/>
    <row r="1699" s="7" customFormat="1" ht="15" customHeight="1" x14ac:dyDescent="0.25"/>
    <row r="1700" s="7" customFormat="1" ht="15" customHeight="1" x14ac:dyDescent="0.25"/>
    <row r="1701" s="7" customFormat="1" ht="15" customHeight="1" x14ac:dyDescent="0.25"/>
    <row r="1702" s="7" customFormat="1" ht="15" customHeight="1" x14ac:dyDescent="0.25"/>
    <row r="1703" s="7" customFormat="1" ht="15" customHeight="1" x14ac:dyDescent="0.25"/>
    <row r="1704" s="7" customFormat="1" ht="15" customHeight="1" x14ac:dyDescent="0.25"/>
    <row r="1705" s="7" customFormat="1" ht="15" customHeight="1" x14ac:dyDescent="0.25"/>
    <row r="1706" s="7" customFormat="1" ht="15" customHeight="1" x14ac:dyDescent="0.25"/>
    <row r="1707" s="7" customFormat="1" ht="15" customHeight="1" x14ac:dyDescent="0.25"/>
    <row r="1708" s="7" customFormat="1" ht="15" customHeight="1" x14ac:dyDescent="0.25"/>
    <row r="1709" s="7" customFormat="1" ht="15" customHeight="1" x14ac:dyDescent="0.25"/>
    <row r="1710" s="7" customFormat="1" ht="15" customHeight="1" x14ac:dyDescent="0.25"/>
    <row r="1711" s="7" customFormat="1" ht="15" customHeight="1" x14ac:dyDescent="0.25"/>
    <row r="1712" s="7" customFormat="1" ht="15" customHeight="1" x14ac:dyDescent="0.25"/>
    <row r="1713" s="7" customFormat="1" ht="15" customHeight="1" x14ac:dyDescent="0.25"/>
    <row r="1714" s="7" customFormat="1" ht="15" customHeight="1" x14ac:dyDescent="0.25"/>
    <row r="1715" s="7" customFormat="1" ht="15" customHeight="1" x14ac:dyDescent="0.25"/>
    <row r="1716" s="7" customFormat="1" ht="15" customHeight="1" x14ac:dyDescent="0.25"/>
    <row r="1717" s="7" customFormat="1" ht="15" customHeight="1" x14ac:dyDescent="0.25"/>
    <row r="1718" s="7" customFormat="1" ht="15" customHeight="1" x14ac:dyDescent="0.25"/>
    <row r="1719" s="7" customFormat="1" ht="15" customHeight="1" x14ac:dyDescent="0.25"/>
    <row r="1720" s="7" customFormat="1" ht="15" customHeight="1" x14ac:dyDescent="0.25"/>
    <row r="1721" s="7" customFormat="1" ht="15" customHeight="1" x14ac:dyDescent="0.25"/>
    <row r="1722" s="7" customFormat="1" ht="15" customHeight="1" x14ac:dyDescent="0.25"/>
    <row r="1723" s="7" customFormat="1" ht="15" customHeight="1" x14ac:dyDescent="0.25"/>
    <row r="1724" s="7" customFormat="1" ht="15" customHeight="1" x14ac:dyDescent="0.25"/>
    <row r="1725" s="7" customFormat="1" ht="15" customHeight="1" x14ac:dyDescent="0.25"/>
    <row r="1726" s="7" customFormat="1" ht="15" customHeight="1" x14ac:dyDescent="0.25"/>
    <row r="1727" s="7" customFormat="1" ht="15" customHeight="1" x14ac:dyDescent="0.25"/>
    <row r="1728" s="7" customFormat="1" ht="15" customHeight="1" x14ac:dyDescent="0.25"/>
    <row r="1729" s="7" customFormat="1" ht="15" customHeight="1" x14ac:dyDescent="0.25"/>
    <row r="1730" s="7" customFormat="1" ht="15" customHeight="1" x14ac:dyDescent="0.25"/>
    <row r="1731" s="7" customFormat="1" ht="15" customHeight="1" x14ac:dyDescent="0.25"/>
    <row r="1732" s="7" customFormat="1" ht="15" customHeight="1" x14ac:dyDescent="0.25"/>
    <row r="1733" s="7" customFormat="1" ht="15" customHeight="1" x14ac:dyDescent="0.25"/>
    <row r="1734" s="7" customFormat="1" ht="15" customHeight="1" x14ac:dyDescent="0.25"/>
    <row r="1735" s="7" customFormat="1" ht="15" customHeight="1" x14ac:dyDescent="0.25"/>
    <row r="1736" s="7" customFormat="1" ht="15" customHeight="1" x14ac:dyDescent="0.25"/>
    <row r="1737" s="7" customFormat="1" ht="15" customHeight="1" x14ac:dyDescent="0.25"/>
    <row r="1738" s="7" customFormat="1" ht="15" customHeight="1" x14ac:dyDescent="0.25"/>
    <row r="1739" s="7" customFormat="1" ht="15" customHeight="1" x14ac:dyDescent="0.25"/>
    <row r="1740" s="7" customFormat="1" ht="15" customHeight="1" x14ac:dyDescent="0.25"/>
    <row r="1741" s="7" customFormat="1" ht="15" customHeight="1" x14ac:dyDescent="0.25"/>
    <row r="1742" s="7" customFormat="1" ht="15" customHeight="1" x14ac:dyDescent="0.25"/>
    <row r="1743" s="7" customFormat="1" ht="15" customHeight="1" x14ac:dyDescent="0.25"/>
    <row r="1744" s="7" customFormat="1" ht="15" customHeight="1" x14ac:dyDescent="0.25"/>
    <row r="1745" s="7" customFormat="1" ht="15" customHeight="1" x14ac:dyDescent="0.25"/>
    <row r="1746" s="7" customFormat="1" ht="15" customHeight="1" x14ac:dyDescent="0.25"/>
    <row r="1747" s="7" customFormat="1" ht="15" customHeight="1" x14ac:dyDescent="0.25"/>
    <row r="1748" s="7" customFormat="1" ht="15" customHeight="1" x14ac:dyDescent="0.25"/>
    <row r="1749" s="7" customFormat="1" ht="15" customHeight="1" x14ac:dyDescent="0.25"/>
    <row r="1750" s="7" customFormat="1" ht="15" customHeight="1" x14ac:dyDescent="0.25"/>
    <row r="1751" s="7" customFormat="1" ht="15" customHeight="1" x14ac:dyDescent="0.25"/>
    <row r="1752" s="7" customFormat="1" ht="15" customHeight="1" x14ac:dyDescent="0.25"/>
    <row r="1753" s="7" customFormat="1" ht="15" customHeight="1" x14ac:dyDescent="0.25"/>
    <row r="1754" s="7" customFormat="1" ht="15" customHeight="1" x14ac:dyDescent="0.25"/>
    <row r="1755" s="7" customFormat="1" ht="15" customHeight="1" x14ac:dyDescent="0.25"/>
    <row r="1756" s="7" customFormat="1" ht="15" customHeight="1" x14ac:dyDescent="0.25"/>
    <row r="1757" s="7" customFormat="1" ht="15" customHeight="1" x14ac:dyDescent="0.25"/>
    <row r="1758" s="7" customFormat="1" ht="15" customHeight="1" x14ac:dyDescent="0.25"/>
    <row r="1759" s="7" customFormat="1" ht="15" customHeight="1" x14ac:dyDescent="0.25"/>
    <row r="1760" s="7" customFormat="1" ht="15" customHeight="1" x14ac:dyDescent="0.25"/>
    <row r="1761" s="7" customFormat="1" ht="15" customHeight="1" x14ac:dyDescent="0.25"/>
    <row r="1762" s="7" customFormat="1" ht="15" customHeight="1" x14ac:dyDescent="0.25"/>
    <row r="1763" s="7" customFormat="1" ht="15" customHeight="1" x14ac:dyDescent="0.25"/>
    <row r="1764" s="7" customFormat="1" ht="15" customHeight="1" x14ac:dyDescent="0.25"/>
    <row r="1765" s="7" customFormat="1" ht="15" customHeight="1" x14ac:dyDescent="0.25"/>
    <row r="1766" s="7" customFormat="1" ht="15" customHeight="1" x14ac:dyDescent="0.25"/>
    <row r="1767" s="7" customFormat="1" ht="15" customHeight="1" x14ac:dyDescent="0.25"/>
    <row r="1768" s="7" customFormat="1" ht="15" customHeight="1" x14ac:dyDescent="0.25"/>
    <row r="1769" s="7" customFormat="1" ht="15" customHeight="1" x14ac:dyDescent="0.25"/>
    <row r="1770" s="7" customFormat="1" ht="15" customHeight="1" x14ac:dyDescent="0.25"/>
    <row r="1771" s="7" customFormat="1" ht="15" customHeight="1" x14ac:dyDescent="0.25"/>
    <row r="1772" s="7" customFormat="1" ht="15" customHeight="1" x14ac:dyDescent="0.25"/>
    <row r="1773" s="7" customFormat="1" ht="15" customHeight="1" x14ac:dyDescent="0.25"/>
    <row r="1774" s="7" customFormat="1" ht="15" customHeight="1" x14ac:dyDescent="0.25"/>
    <row r="1775" s="7" customFormat="1" ht="15" customHeight="1" x14ac:dyDescent="0.25"/>
    <row r="1776" s="7" customFormat="1" ht="15" customHeight="1" x14ac:dyDescent="0.25"/>
    <row r="1777" s="7" customFormat="1" ht="15" customHeight="1" x14ac:dyDescent="0.25"/>
    <row r="1778" s="7" customFormat="1" ht="15" customHeight="1" x14ac:dyDescent="0.25"/>
    <row r="1779" s="7" customFormat="1" ht="15" customHeight="1" x14ac:dyDescent="0.25"/>
    <row r="1780" s="7" customFormat="1" ht="15" customHeight="1" x14ac:dyDescent="0.25"/>
    <row r="1781" s="7" customFormat="1" ht="15" customHeight="1" x14ac:dyDescent="0.25"/>
    <row r="1782" s="7" customFormat="1" ht="15" customHeight="1" x14ac:dyDescent="0.25"/>
    <row r="1783" s="7" customFormat="1" ht="15" customHeight="1" x14ac:dyDescent="0.25"/>
    <row r="1784" s="7" customFormat="1" ht="15" customHeight="1" x14ac:dyDescent="0.25"/>
    <row r="1785" s="7" customFormat="1" ht="15" customHeight="1" x14ac:dyDescent="0.25"/>
    <row r="1786" s="7" customFormat="1" ht="15" customHeight="1" x14ac:dyDescent="0.25"/>
    <row r="1787" s="7" customFormat="1" ht="15" customHeight="1" x14ac:dyDescent="0.25"/>
    <row r="1788" s="7" customFormat="1" ht="15" customHeight="1" x14ac:dyDescent="0.25"/>
    <row r="1789" s="7" customFormat="1" ht="15" customHeight="1" x14ac:dyDescent="0.25"/>
    <row r="1790" s="7" customFormat="1" ht="15" customHeight="1" x14ac:dyDescent="0.25"/>
    <row r="1791" s="7" customFormat="1" ht="15" customHeight="1" x14ac:dyDescent="0.25"/>
    <row r="1792" s="7" customFormat="1" ht="15" customHeight="1" x14ac:dyDescent="0.25"/>
    <row r="1793" s="7" customFormat="1" ht="15" customHeight="1" x14ac:dyDescent="0.25"/>
    <row r="1794" s="7" customFormat="1" ht="15" customHeight="1" x14ac:dyDescent="0.25"/>
    <row r="1795" s="7" customFormat="1" ht="15" customHeight="1" x14ac:dyDescent="0.25"/>
    <row r="1796" s="7" customFormat="1" ht="15" customHeight="1" x14ac:dyDescent="0.25"/>
    <row r="1797" s="7" customFormat="1" ht="15" customHeight="1" x14ac:dyDescent="0.25"/>
    <row r="1798" s="7" customFormat="1" ht="15" customHeight="1" x14ac:dyDescent="0.25"/>
    <row r="1799" s="7" customFormat="1" ht="15" customHeight="1" x14ac:dyDescent="0.25"/>
    <row r="1800" s="7" customFormat="1" ht="15" customHeight="1" x14ac:dyDescent="0.25"/>
    <row r="1801" s="7" customFormat="1" ht="15" customHeight="1" x14ac:dyDescent="0.25"/>
    <row r="1802" s="7" customFormat="1" ht="15" customHeight="1" x14ac:dyDescent="0.25"/>
    <row r="1803" s="7" customFormat="1" ht="15" customHeight="1" x14ac:dyDescent="0.25"/>
    <row r="1804" s="7" customFormat="1" ht="15" customHeight="1" x14ac:dyDescent="0.25"/>
    <row r="1805" s="7" customFormat="1" ht="15" customHeight="1" x14ac:dyDescent="0.25"/>
    <row r="1806" s="7" customFormat="1" ht="15" customHeight="1" x14ac:dyDescent="0.25"/>
    <row r="1807" s="7" customFormat="1" ht="15" customHeight="1" x14ac:dyDescent="0.25"/>
    <row r="1808" s="7" customFormat="1" ht="15" customHeight="1" x14ac:dyDescent="0.25"/>
    <row r="1809" s="7" customFormat="1" ht="15" customHeight="1" x14ac:dyDescent="0.25"/>
    <row r="1810" s="7" customFormat="1" ht="15" customHeight="1" x14ac:dyDescent="0.25"/>
    <row r="1811" s="7" customFormat="1" ht="15" customHeight="1" x14ac:dyDescent="0.25"/>
    <row r="1812" s="7" customFormat="1" ht="15" customHeight="1" x14ac:dyDescent="0.25"/>
    <row r="1813" s="7" customFormat="1" ht="15" customHeight="1" x14ac:dyDescent="0.25"/>
    <row r="1814" s="7" customFormat="1" ht="15" customHeight="1" x14ac:dyDescent="0.25"/>
    <row r="1815" s="7" customFormat="1" ht="15" customHeight="1" x14ac:dyDescent="0.25"/>
    <row r="1816" s="7" customFormat="1" ht="15" customHeight="1" x14ac:dyDescent="0.25"/>
    <row r="1817" s="7" customFormat="1" ht="15" customHeight="1" x14ac:dyDescent="0.25"/>
    <row r="1818" s="7" customFormat="1" ht="15" customHeight="1" x14ac:dyDescent="0.25"/>
    <row r="1819" s="7" customFormat="1" ht="15" customHeight="1" x14ac:dyDescent="0.25"/>
    <row r="1820" s="7" customFormat="1" ht="15" customHeight="1" x14ac:dyDescent="0.25"/>
    <row r="1821" s="7" customFormat="1" ht="15" customHeight="1" x14ac:dyDescent="0.25"/>
    <row r="1822" s="7" customFormat="1" ht="15" customHeight="1" x14ac:dyDescent="0.25"/>
    <row r="1823" s="7" customFormat="1" ht="15" customHeight="1" x14ac:dyDescent="0.25"/>
    <row r="1824" s="7" customFormat="1" ht="15" customHeight="1" x14ac:dyDescent="0.25"/>
    <row r="1825" s="7" customFormat="1" ht="15" customHeight="1" x14ac:dyDescent="0.25"/>
    <row r="1826" s="7" customFormat="1" ht="15" customHeight="1" x14ac:dyDescent="0.25"/>
    <row r="1827" s="7" customFormat="1" ht="15" customHeight="1" x14ac:dyDescent="0.25"/>
    <row r="1828" s="7" customFormat="1" ht="15" customHeight="1" x14ac:dyDescent="0.25"/>
    <row r="1829" s="7" customFormat="1" ht="15" customHeight="1" x14ac:dyDescent="0.25"/>
  </sheetData>
  <sortState ref="A2:M1835">
    <sortCondition descending="1" ref="C2:C1835"/>
  </sortState>
  <pageMargins left="0.25" right="0.25" top="0.75" bottom="0.75" header="0.3" footer="0.3"/>
  <pageSetup paperSize="8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51"/>
  <sheetViews>
    <sheetView workbookViewId="0">
      <pane xSplit="1" topLeftCell="B1" activePane="topRight" state="frozen"/>
      <selection pane="topRight"/>
    </sheetView>
  </sheetViews>
  <sheetFormatPr defaultColWidth="9.140625" defaultRowHeight="15" customHeight="1" x14ac:dyDescent="0.25"/>
  <cols>
    <col min="1" max="2" width="20.7109375" style="2" customWidth="1"/>
    <col min="3" max="3" width="16.7109375" style="2" customWidth="1"/>
    <col min="4" max="5" width="10.7109375" style="3" customWidth="1"/>
    <col min="6" max="7" width="10.7109375" style="6" customWidth="1"/>
    <col min="8" max="8" width="10.7109375" style="4" customWidth="1"/>
    <col min="9" max="9" width="10.7109375" style="5" customWidth="1"/>
    <col min="10" max="10" width="10.7109375" style="4" customWidth="1"/>
    <col min="11" max="11" width="10.7109375" style="5" customWidth="1"/>
    <col min="14" max="38" width="12.7109375" style="2" customWidth="1"/>
    <col min="39" max="16384" width="9.140625" style="2"/>
  </cols>
  <sheetData>
    <row r="1" spans="1:11" ht="15" customHeight="1" x14ac:dyDescent="0.25">
      <c r="A1" s="39" t="s">
        <v>19</v>
      </c>
      <c r="B1" s="39" t="s">
        <v>8</v>
      </c>
      <c r="C1" s="40" t="s">
        <v>9</v>
      </c>
      <c r="D1" s="35" t="s">
        <v>46</v>
      </c>
      <c r="E1" s="35" t="s">
        <v>47</v>
      </c>
      <c r="F1" s="35" t="s">
        <v>51</v>
      </c>
      <c r="G1" s="35" t="s">
        <v>49</v>
      </c>
      <c r="H1" s="35" t="s">
        <v>48</v>
      </c>
      <c r="I1" s="35" t="s">
        <v>49</v>
      </c>
      <c r="J1" s="35" t="s">
        <v>50</v>
      </c>
      <c r="K1" s="35" t="s">
        <v>49</v>
      </c>
    </row>
    <row r="2" spans="1:11" ht="15" customHeight="1" x14ac:dyDescent="0.25">
      <c r="A2" s="36" t="s">
        <v>102</v>
      </c>
      <c r="B2" s="36" t="s">
        <v>13</v>
      </c>
      <c r="C2" s="44">
        <f>E2+I2+K2+G2</f>
        <v>800</v>
      </c>
      <c r="D2" s="32">
        <v>6.53</v>
      </c>
      <c r="E2" s="33">
        <f>ROUNDDOWN(IF(D2=0,0,(1010/((18.28/D2)^1.2195))-10),0)</f>
        <v>277</v>
      </c>
      <c r="F2" s="32">
        <v>11.97</v>
      </c>
      <c r="G2" s="33">
        <f>ROUNDDOWN(IF(F2=0,0,(1010/((60.38/F2)^1.1765))-10),0)</f>
        <v>140</v>
      </c>
      <c r="H2" s="32">
        <v>14.51</v>
      </c>
      <c r="I2" s="33">
        <f>ROUNDDOWN(IF(H2=0,0,(1010/((62.58/H2)^1.0309))-10),0)</f>
        <v>213</v>
      </c>
      <c r="J2" s="32">
        <v>16.47</v>
      </c>
      <c r="K2" s="33">
        <f>ROUNDDOWN(IF(J2=0,0,(1010/((71.02/J2)^1.1765))-10),0)</f>
        <v>170</v>
      </c>
    </row>
    <row r="3" spans="1:11" ht="15" customHeight="1" x14ac:dyDescent="0.3">
      <c r="A3" s="38" t="s">
        <v>103</v>
      </c>
      <c r="B3" s="38" t="s">
        <v>13</v>
      </c>
      <c r="C3" s="44">
        <f>E3+I3+K3+G3</f>
        <v>757</v>
      </c>
      <c r="D3" s="32">
        <v>5.45</v>
      </c>
      <c r="E3" s="33">
        <f>ROUNDDOWN(IF(D3=0,0,(1010/((18.28/D3)^1.2195))-10),0)</f>
        <v>220</v>
      </c>
      <c r="F3" s="32">
        <v>12.84</v>
      </c>
      <c r="G3" s="33">
        <f>ROUNDDOWN(IF(F3=0,0,(1010/((60.38/F3)^1.1765))-10),0)</f>
        <v>153</v>
      </c>
      <c r="H3" s="32">
        <v>13.14</v>
      </c>
      <c r="I3" s="33">
        <f>ROUNDDOWN(IF(H3=0,0,(1010/((62.58/H3)^1.0309))-10),0)</f>
        <v>192</v>
      </c>
      <c r="J3" s="32">
        <v>18.11</v>
      </c>
      <c r="K3" s="33">
        <f>ROUNDDOWN(IF(J3=0,0,(1010/((71.02/J3)^1.1765))-10),0)</f>
        <v>192</v>
      </c>
    </row>
    <row r="4" spans="1:11" ht="15" customHeight="1" x14ac:dyDescent="0.3">
      <c r="A4" s="38" t="s">
        <v>101</v>
      </c>
      <c r="B4" s="38" t="s">
        <v>79</v>
      </c>
      <c r="C4" s="44">
        <f>E4+I4+K4+G4</f>
        <v>693</v>
      </c>
      <c r="D4" s="32">
        <v>5.98</v>
      </c>
      <c r="E4" s="33">
        <f>ROUNDDOWN(IF(D4=0,0,(1010/((18.28/D4)^1.2195))-10),0)</f>
        <v>248</v>
      </c>
      <c r="F4" s="32">
        <v>18.72</v>
      </c>
      <c r="G4" s="33">
        <f>ROUNDDOWN(IF(F4=0,0,(1010/((60.38/F4)^1.1765))-10),0)</f>
        <v>244</v>
      </c>
      <c r="H4" s="32"/>
      <c r="I4" s="33">
        <f>ROUNDDOWN(IF(H4=0,0,(1010/((62.58/H4)^1.0309))-10),0)</f>
        <v>0</v>
      </c>
      <c r="J4" s="32">
        <v>18.809999999999999</v>
      </c>
      <c r="K4" s="33">
        <f>ROUNDDOWN(IF(J4=0,0,(1010/((71.02/J4)^1.1765))-10),0)</f>
        <v>201</v>
      </c>
    </row>
    <row r="5" spans="1:11" ht="15" customHeight="1" x14ac:dyDescent="0.3">
      <c r="A5" s="38" t="s">
        <v>157</v>
      </c>
      <c r="B5" s="38" t="s">
        <v>7</v>
      </c>
      <c r="C5" s="44">
        <f>E5+I5+K5+G5</f>
        <v>631</v>
      </c>
      <c r="D5" s="32">
        <v>5.76</v>
      </c>
      <c r="E5" s="33">
        <f>ROUNDDOWN(IF(D5=0,0,(1010/((18.28/D5)^1.2195))-10),0)</f>
        <v>236</v>
      </c>
      <c r="F5" s="32">
        <v>12.38</v>
      </c>
      <c r="G5" s="33">
        <f>ROUNDDOWN(IF(F5=0,0,(1010/((60.38/F5)^1.1765))-10),0)</f>
        <v>146</v>
      </c>
      <c r="H5" s="32">
        <v>9.36</v>
      </c>
      <c r="I5" s="33">
        <f>ROUNDDOWN(IF(H5=0,0,(1010/((62.58/H5)^1.0309))-10),0)</f>
        <v>132</v>
      </c>
      <c r="J5" s="32">
        <v>12.22</v>
      </c>
      <c r="K5" s="33">
        <f>ROUNDDOWN(IF(J5=0,0,(1010/((71.02/J5)^1.1765))-10),0)</f>
        <v>117</v>
      </c>
    </row>
    <row r="6" spans="1:11" ht="15" customHeight="1" x14ac:dyDescent="0.3">
      <c r="A6" s="38" t="s">
        <v>156</v>
      </c>
      <c r="B6" s="38" t="s">
        <v>7</v>
      </c>
      <c r="C6" s="44">
        <f>E6+I6+K6+G6</f>
        <v>590</v>
      </c>
      <c r="D6" s="32">
        <v>4.8600000000000003</v>
      </c>
      <c r="E6" s="33">
        <f>ROUNDDOWN(IF(D6=0,0,(1010/((18.28/D6)^1.2195))-10),0)</f>
        <v>190</v>
      </c>
      <c r="F6" s="32">
        <v>13.25</v>
      </c>
      <c r="G6" s="33">
        <f>ROUNDDOWN(IF(F6=0,0,(1010/((60.38/F6)^1.1765))-10),0)</f>
        <v>159</v>
      </c>
      <c r="H6" s="32">
        <v>11.06</v>
      </c>
      <c r="I6" s="33">
        <f>ROUNDDOWN(IF(H6=0,0,(1010/((62.58/H6)^1.0309))-10),0)</f>
        <v>159</v>
      </c>
      <c r="J6" s="32">
        <v>9.32</v>
      </c>
      <c r="K6" s="33">
        <f>ROUNDDOWN(IF(J6=0,0,(1010/((71.02/J6)^1.1765))-10),0)</f>
        <v>82</v>
      </c>
    </row>
    <row r="7" spans="1:11" ht="15" customHeight="1" x14ac:dyDescent="0.3">
      <c r="A7" s="38" t="s">
        <v>162</v>
      </c>
      <c r="B7" s="38" t="s">
        <v>7</v>
      </c>
      <c r="C7" s="44">
        <f>E7+I7+K7+G7</f>
        <v>587</v>
      </c>
      <c r="D7" s="32">
        <v>4.4000000000000004</v>
      </c>
      <c r="E7" s="33">
        <f>ROUNDDOWN(IF(D7=0,0,(1010/((18.28/D7)^1.2195))-10),0)</f>
        <v>167</v>
      </c>
      <c r="F7" s="32">
        <v>14.45</v>
      </c>
      <c r="G7" s="33">
        <f>ROUNDDOWN(IF(F7=0,0,(1010/((60.38/F7)^1.1765))-10),0)</f>
        <v>177</v>
      </c>
      <c r="H7" s="32">
        <v>10.07</v>
      </c>
      <c r="I7" s="33">
        <f>ROUNDDOWN(IF(H7=0,0,(1010/((62.58/H7)^1.0309))-10),0)</f>
        <v>143</v>
      </c>
      <c r="J7" s="32">
        <v>10.84</v>
      </c>
      <c r="K7" s="33">
        <f>ROUNDDOWN(IF(J7=0,0,(1010/((71.02/J7)^1.1765))-10),0)</f>
        <v>100</v>
      </c>
    </row>
    <row r="8" spans="1:11" ht="15" customHeight="1" x14ac:dyDescent="0.25">
      <c r="A8" s="38" t="s">
        <v>298</v>
      </c>
      <c r="B8" s="38" t="s">
        <v>13</v>
      </c>
      <c r="C8" s="44">
        <f>E8+I8+K8+G8</f>
        <v>462</v>
      </c>
      <c r="D8" s="32">
        <v>5</v>
      </c>
      <c r="E8" s="33">
        <f>ROUNDDOWN(IF(D8=0,0,(1010/((18.28/D8)^1.2195))-10),0)</f>
        <v>197</v>
      </c>
      <c r="F8" s="32">
        <v>11.19</v>
      </c>
      <c r="G8" s="33">
        <f>ROUNDDOWN(IF(F8=0,0,(1010/((60.38/F8)^1.1765))-10),0)</f>
        <v>129</v>
      </c>
      <c r="H8" s="32"/>
      <c r="I8" s="33">
        <f>ROUNDDOWN(IF(H8=0,0,(1010/((62.58/H8)^1.0309))-10),0)</f>
        <v>0</v>
      </c>
      <c r="J8" s="32">
        <v>13.78</v>
      </c>
      <c r="K8" s="33">
        <f>ROUNDDOWN(IF(J8=0,0,(1010/((71.02/J8)^1.1765))-10),0)</f>
        <v>136</v>
      </c>
    </row>
    <row r="9" spans="1:11" ht="15" customHeight="1" x14ac:dyDescent="0.3">
      <c r="A9" s="38" t="s">
        <v>158</v>
      </c>
      <c r="B9" s="38" t="s">
        <v>7</v>
      </c>
      <c r="C9" s="44">
        <f>E9+I9+K9+G9</f>
        <v>446</v>
      </c>
      <c r="D9" s="32">
        <v>4.03</v>
      </c>
      <c r="E9" s="33">
        <f>ROUNDDOWN(IF(D9=0,0,(1010/((18.28/D9)^1.2195))-10),0)</f>
        <v>149</v>
      </c>
      <c r="F9" s="32">
        <v>10.94</v>
      </c>
      <c r="G9" s="33">
        <f>ROUNDDOWN(IF(F9=0,0,(1010/((60.38/F9)^1.1765))-10),0)</f>
        <v>125</v>
      </c>
      <c r="H9" s="32">
        <v>5.87</v>
      </c>
      <c r="I9" s="33">
        <f>ROUNDDOWN(IF(H9=0,0,(1010/((62.58/H9)^1.0309))-10),0)</f>
        <v>78</v>
      </c>
      <c r="J9" s="32">
        <v>10.34</v>
      </c>
      <c r="K9" s="33">
        <f>ROUNDDOWN(IF(J9=0,0,(1010/((71.02/J9)^1.1765))-10),0)</f>
        <v>94</v>
      </c>
    </row>
    <row r="10" spans="1:11" ht="15" customHeight="1" x14ac:dyDescent="0.3">
      <c r="A10" s="38" t="s">
        <v>104</v>
      </c>
      <c r="B10" s="38" t="s">
        <v>12</v>
      </c>
      <c r="C10" s="44">
        <f>E10+I10+K10+G10</f>
        <v>433</v>
      </c>
      <c r="D10" s="32">
        <v>5.01</v>
      </c>
      <c r="E10" s="33">
        <f>ROUNDDOWN(IF(D10=0,0,(1010/((18.28/D10)^1.2195))-10),0)</f>
        <v>198</v>
      </c>
      <c r="F10" s="32">
        <v>10.63</v>
      </c>
      <c r="G10" s="33">
        <f>ROUNDDOWN(IF(F10=0,0,(1010/((60.38/F10)^1.1765))-10),0)</f>
        <v>120</v>
      </c>
      <c r="H10" s="32"/>
      <c r="I10" s="33">
        <f>ROUNDDOWN(IF(H10=0,0,(1010/((62.58/H10)^1.0309))-10),0)</f>
        <v>0</v>
      </c>
      <c r="J10" s="32">
        <v>12.03</v>
      </c>
      <c r="K10" s="33">
        <f>ROUNDDOWN(IF(J10=0,0,(1010/((71.02/J10)^1.1765))-10),0)</f>
        <v>115</v>
      </c>
    </row>
    <row r="11" spans="1:11" ht="15" customHeight="1" x14ac:dyDescent="0.3">
      <c r="A11" s="38" t="s">
        <v>312</v>
      </c>
      <c r="B11" s="38" t="s">
        <v>14</v>
      </c>
      <c r="C11" s="44">
        <f>E11+I11+K11+G11</f>
        <v>413</v>
      </c>
      <c r="D11" s="32">
        <v>4.59</v>
      </c>
      <c r="E11" s="33">
        <f>ROUNDDOWN(IF(D11=0,0,(1010/((18.28/D11)^1.2195))-10),0)</f>
        <v>177</v>
      </c>
      <c r="F11" s="32">
        <v>8.33</v>
      </c>
      <c r="G11" s="33">
        <f>ROUNDDOWN(IF(F11=0,0,(1010/((60.38/F11)^1.1765))-10),0)</f>
        <v>88</v>
      </c>
      <c r="H11" s="32">
        <v>5.05</v>
      </c>
      <c r="I11" s="33">
        <f>ROUNDDOWN(IF(H11=0,0,(1010/((62.58/H11)^1.0309))-10),0)</f>
        <v>65</v>
      </c>
      <c r="J11" s="32">
        <v>9.43</v>
      </c>
      <c r="K11" s="33">
        <f>ROUNDDOWN(IF(J11=0,0,(1010/((71.02/J11)^1.1765))-10),0)</f>
        <v>83</v>
      </c>
    </row>
    <row r="12" spans="1:11" ht="15" customHeight="1" x14ac:dyDescent="0.25">
      <c r="A12" s="38" t="s">
        <v>159</v>
      </c>
      <c r="B12" s="38" t="s">
        <v>7</v>
      </c>
      <c r="C12" s="44">
        <f>E12+I12+K12+G12</f>
        <v>378</v>
      </c>
      <c r="D12" s="32">
        <v>3.84</v>
      </c>
      <c r="E12" s="33">
        <f>ROUNDDOWN(IF(D12=0,0,(1010/((18.28/D12)^1.2195))-10),0)</f>
        <v>140</v>
      </c>
      <c r="F12" s="32">
        <v>6.83</v>
      </c>
      <c r="G12" s="33">
        <f>ROUNDDOWN(IF(F12=0,0,(1010/((60.38/F12)^1.1765))-10),0)</f>
        <v>67</v>
      </c>
      <c r="H12" s="32">
        <v>7.59</v>
      </c>
      <c r="I12" s="33">
        <f>ROUNDDOWN(IF(H12=0,0,(1010/((62.58/H12)^1.0309))-10),0)</f>
        <v>104</v>
      </c>
      <c r="J12" s="32">
        <v>7.98</v>
      </c>
      <c r="K12" s="33">
        <f>ROUNDDOWN(IF(J12=0,0,(1010/((71.02/J12)^1.1765))-10),0)</f>
        <v>67</v>
      </c>
    </row>
    <row r="13" spans="1:11" ht="15" customHeight="1" x14ac:dyDescent="0.25">
      <c r="A13" s="38" t="s">
        <v>230</v>
      </c>
      <c r="B13" s="38" t="s">
        <v>195</v>
      </c>
      <c r="C13" s="44">
        <f>E13+I13+K13+G13</f>
        <v>354</v>
      </c>
      <c r="D13" s="32">
        <v>5.71</v>
      </c>
      <c r="E13" s="33">
        <f>ROUNDDOWN(IF(D13=0,0,(1010/((18.28/D13)^1.2195))-10),0)</f>
        <v>234</v>
      </c>
      <c r="F13" s="32"/>
      <c r="G13" s="33">
        <f>ROUNDDOWN(IF(F13=0,0,(1010/((60.38/F13)^1.1765))-10),0)</f>
        <v>0</v>
      </c>
      <c r="H13" s="32"/>
      <c r="I13" s="33">
        <f>ROUNDDOWN(IF(H13=0,0,(1010/((62.58/H13)^1.0309))-10),0)</f>
        <v>0</v>
      </c>
      <c r="J13" s="32">
        <v>12.45</v>
      </c>
      <c r="K13" s="33">
        <f>ROUNDDOWN(IF(J13=0,0,(1010/((71.02/J13)^1.1765))-10),0)</f>
        <v>120</v>
      </c>
    </row>
    <row r="14" spans="1:11" ht="15" customHeight="1" x14ac:dyDescent="0.3">
      <c r="A14" s="38" t="s">
        <v>161</v>
      </c>
      <c r="B14" s="38" t="s">
        <v>7</v>
      </c>
      <c r="C14" s="44">
        <f>E14+I14+K14+G14</f>
        <v>352</v>
      </c>
      <c r="D14" s="32">
        <v>3.9</v>
      </c>
      <c r="E14" s="33">
        <f>ROUNDDOWN(IF(D14=0,0,(1010/((18.28/D14)^1.2195))-10),0)</f>
        <v>143</v>
      </c>
      <c r="F14" s="32">
        <v>7</v>
      </c>
      <c r="G14" s="33">
        <f>ROUNDDOWN(IF(F14=0,0,(1010/((60.38/F14)^1.1765))-10),0)</f>
        <v>70</v>
      </c>
      <c r="H14" s="32">
        <v>5.0599999999999996</v>
      </c>
      <c r="I14" s="33">
        <f>ROUNDDOWN(IF(H14=0,0,(1010/((62.58/H14)^1.0309))-10),0)</f>
        <v>65</v>
      </c>
      <c r="J14" s="32">
        <v>8.58</v>
      </c>
      <c r="K14" s="33">
        <f>ROUNDDOWN(IF(J14=0,0,(1010/((71.02/J14)^1.1765))-10),0)</f>
        <v>74</v>
      </c>
    </row>
    <row r="15" spans="1:11" ht="15" customHeight="1" x14ac:dyDescent="0.25">
      <c r="A15" s="38" t="s">
        <v>310</v>
      </c>
      <c r="B15" s="38" t="s">
        <v>117</v>
      </c>
      <c r="C15" s="44">
        <f>E15+I15+K15+G15</f>
        <v>295</v>
      </c>
      <c r="D15" s="32">
        <v>4.7</v>
      </c>
      <c r="E15" s="33">
        <f>ROUNDDOWN(IF(D15=0,0,(1010/((18.28/D15)^1.2195))-10),0)</f>
        <v>182</v>
      </c>
      <c r="F15" s="32">
        <v>10.119999999999999</v>
      </c>
      <c r="G15" s="33">
        <f>ROUNDDOWN(IF(F15=0,0,(1010/((60.38/F15)^1.1765))-10),0)</f>
        <v>113</v>
      </c>
      <c r="H15" s="32"/>
      <c r="I15" s="33">
        <f>ROUNDDOWN(IF(H15=0,0,(1010/((62.58/H15)^1.0309))-10),0)</f>
        <v>0</v>
      </c>
      <c r="J15" s="32"/>
      <c r="K15" s="33">
        <f>ROUNDDOWN(IF(J15=0,0,(1010/((71.02/J15)^1.1765))-10),0)</f>
        <v>0</v>
      </c>
    </row>
    <row r="16" spans="1:11" ht="15" customHeight="1" x14ac:dyDescent="0.25">
      <c r="A16" s="38" t="s">
        <v>309</v>
      </c>
      <c r="B16" s="38" t="s">
        <v>195</v>
      </c>
      <c r="C16" s="44">
        <f>E16+I16+K16+G16</f>
        <v>289</v>
      </c>
      <c r="D16" s="32">
        <v>4.8</v>
      </c>
      <c r="E16" s="33">
        <f>ROUNDDOWN(IF(D16=0,0,(1010/((18.28/D16)^1.2195))-10),0)</f>
        <v>187</v>
      </c>
      <c r="F16" s="32">
        <v>9.34</v>
      </c>
      <c r="G16" s="33">
        <f>ROUNDDOWN(IF(F16=0,0,(1010/((60.38/F16)^1.1765))-10),0)</f>
        <v>102</v>
      </c>
      <c r="H16" s="32"/>
      <c r="I16" s="33">
        <f>ROUNDDOWN(IF(H16=0,0,(1010/((62.58/H16)^1.0309))-10),0)</f>
        <v>0</v>
      </c>
      <c r="J16" s="32"/>
      <c r="K16" s="33">
        <f>ROUNDDOWN(IF(J16=0,0,(1010/((71.02/J16)^1.1765))-10),0)</f>
        <v>0</v>
      </c>
    </row>
    <row r="17" spans="1:11" ht="15" customHeight="1" x14ac:dyDescent="0.3">
      <c r="A17" s="38" t="s">
        <v>160</v>
      </c>
      <c r="B17" s="38" t="s">
        <v>7</v>
      </c>
      <c r="C17" s="44">
        <f>E17+I17+K17+G17</f>
        <v>281</v>
      </c>
      <c r="D17" s="32"/>
      <c r="E17" s="33">
        <f>ROUNDDOWN(IF(D17=0,0,(1010/((18.28/D17)^1.2195))-10),0)</f>
        <v>0</v>
      </c>
      <c r="F17" s="32">
        <v>8.77</v>
      </c>
      <c r="G17" s="33">
        <f>ROUNDDOWN(IF(F17=0,0,(1010/((60.38/F17)^1.1765))-10),0)</f>
        <v>94</v>
      </c>
      <c r="H17" s="32">
        <v>9.09</v>
      </c>
      <c r="I17" s="33">
        <f>ROUNDDOWN(IF(H17=0,0,(1010/((62.58/H17)^1.0309))-10),0)</f>
        <v>128</v>
      </c>
      <c r="J17" s="32">
        <v>7.3</v>
      </c>
      <c r="K17" s="33">
        <f>ROUNDDOWN(IF(J17=0,0,(1010/((71.02/J17)^1.1765))-10),0)</f>
        <v>59</v>
      </c>
    </row>
    <row r="18" spans="1:11" ht="15" customHeight="1" x14ac:dyDescent="0.3">
      <c r="A18" s="38" t="s">
        <v>214</v>
      </c>
      <c r="B18" s="38" t="s">
        <v>7</v>
      </c>
      <c r="C18" s="44">
        <f>E18+I18+K18+G18</f>
        <v>279</v>
      </c>
      <c r="D18" s="32">
        <v>3.6</v>
      </c>
      <c r="E18" s="33">
        <f>ROUNDDOWN(IF(D18=0,0,(1010/((18.28/D18)^1.2195))-10),0)</f>
        <v>129</v>
      </c>
      <c r="F18" s="32">
        <v>6.47</v>
      </c>
      <c r="G18" s="33">
        <f>ROUNDDOWN(IF(F18=0,0,(1010/((60.38/F18)^1.1765))-10),0)</f>
        <v>62</v>
      </c>
      <c r="H18" s="32"/>
      <c r="I18" s="33">
        <f>ROUNDDOWN(IF(H18=0,0,(1010/((62.58/H18)^1.0309))-10),0)</f>
        <v>0</v>
      </c>
      <c r="J18" s="32">
        <v>9.7799999999999994</v>
      </c>
      <c r="K18" s="33">
        <f>ROUNDDOWN(IF(J18=0,0,(1010/((71.02/J18)^1.1765))-10),0)</f>
        <v>88</v>
      </c>
    </row>
    <row r="19" spans="1:11" ht="15" customHeight="1" x14ac:dyDescent="0.3">
      <c r="A19" s="38" t="s">
        <v>229</v>
      </c>
      <c r="B19" s="38" t="s">
        <v>12</v>
      </c>
      <c r="C19" s="44">
        <f>E19+I19+K19+G19</f>
        <v>271</v>
      </c>
      <c r="D19" s="32"/>
      <c r="E19" s="33">
        <f>ROUNDDOWN(IF(D19=0,0,(1010/((18.28/D19)^1.2195))-10),0)</f>
        <v>0</v>
      </c>
      <c r="F19" s="32">
        <v>10.72</v>
      </c>
      <c r="G19" s="33">
        <f>ROUNDDOWN(IF(F19=0,0,(1010/((60.38/F19)^1.1765))-10),0)</f>
        <v>122</v>
      </c>
      <c r="H19" s="32"/>
      <c r="I19" s="33">
        <f>ROUNDDOWN(IF(H19=0,0,(1010/((62.58/H19)^1.0309))-10),0)</f>
        <v>0</v>
      </c>
      <c r="J19" s="32">
        <v>14.77</v>
      </c>
      <c r="K19" s="33">
        <f>ROUNDDOWN(IF(J19=0,0,(1010/((71.02/J19)^1.1765))-10),0)</f>
        <v>149</v>
      </c>
    </row>
    <row r="20" spans="1:11" ht="15" customHeight="1" x14ac:dyDescent="0.25">
      <c r="A20" s="38" t="s">
        <v>245</v>
      </c>
      <c r="B20" s="38" t="s">
        <v>14</v>
      </c>
      <c r="C20" s="44">
        <f>E20+I20+K20+G20</f>
        <v>257</v>
      </c>
      <c r="D20" s="32">
        <v>4.92</v>
      </c>
      <c r="E20" s="33">
        <f>ROUNDDOWN(IF(D20=0,0,(1010/((18.28/D20)^1.2195))-10),0)</f>
        <v>193</v>
      </c>
      <c r="F20" s="32"/>
      <c r="G20" s="33">
        <f>ROUNDDOWN(IF(F20=0,0,(1010/((60.38/F20)^1.1765))-10),0)</f>
        <v>0</v>
      </c>
      <c r="H20" s="32"/>
      <c r="I20" s="33">
        <f>ROUNDDOWN(IF(H20=0,0,(1010/((62.58/H20)^1.0309))-10),0)</f>
        <v>0</v>
      </c>
      <c r="J20" s="32">
        <v>7.78</v>
      </c>
      <c r="K20" s="33">
        <f>ROUNDDOWN(IF(J20=0,0,(1010/((71.02/J20)^1.1765))-10),0)</f>
        <v>64</v>
      </c>
    </row>
    <row r="21" spans="1:11" ht="15" customHeight="1" x14ac:dyDescent="0.25">
      <c r="A21" s="38" t="s">
        <v>231</v>
      </c>
      <c r="B21" s="38" t="s">
        <v>12</v>
      </c>
      <c r="C21" s="44">
        <f>E21+I21+K21+G21</f>
        <v>204</v>
      </c>
      <c r="D21" s="32">
        <v>3.64</v>
      </c>
      <c r="E21" s="33">
        <f>ROUNDDOWN(IF(D21=0,0,(1010/((18.28/D21)^1.2195))-10),0)</f>
        <v>131</v>
      </c>
      <c r="F21" s="32"/>
      <c r="G21" s="33">
        <f>ROUNDDOWN(IF(F21=0,0,(1010/((60.38/F21)^1.1765))-10),0)</f>
        <v>0</v>
      </c>
      <c r="H21" s="32"/>
      <c r="I21" s="33">
        <f>ROUNDDOWN(IF(H21=0,0,(1010/((62.58/H21)^1.0309))-10),0)</f>
        <v>0</v>
      </c>
      <c r="J21" s="32">
        <v>8.5</v>
      </c>
      <c r="K21" s="33">
        <f>ROUNDDOWN(IF(J21=0,0,(1010/((71.02/J21)^1.1765))-10),0)</f>
        <v>73</v>
      </c>
    </row>
    <row r="22" spans="1:11" ht="15" customHeight="1" x14ac:dyDescent="0.25">
      <c r="A22" s="38" t="s">
        <v>244</v>
      </c>
      <c r="B22" s="38" t="s">
        <v>225</v>
      </c>
      <c r="C22" s="44">
        <f>E22+I22+K22+G22</f>
        <v>198</v>
      </c>
      <c r="D22" s="32">
        <v>5.01</v>
      </c>
      <c r="E22" s="33">
        <f>ROUNDDOWN(IF(D22=0,0,(1010/((18.28/D22)^1.2195))-10),0)</f>
        <v>198</v>
      </c>
      <c r="F22" s="32"/>
      <c r="G22" s="33">
        <f>ROUNDDOWN(IF(F22=0,0,(1010/((60.38/F22)^1.1765))-10),0)</f>
        <v>0</v>
      </c>
      <c r="H22" s="32"/>
      <c r="I22" s="33">
        <f>ROUNDDOWN(IF(H22=0,0,(1010/((62.58/H22)^1.0309))-10),0)</f>
        <v>0</v>
      </c>
      <c r="J22" s="32"/>
      <c r="K22" s="33">
        <f>ROUNDDOWN(IF(J22=0,0,(1010/((71.02/J22)^1.1765))-10),0)</f>
        <v>0</v>
      </c>
    </row>
    <row r="23" spans="1:11" ht="15" customHeight="1" x14ac:dyDescent="0.3">
      <c r="A23" s="38" t="s">
        <v>313</v>
      </c>
      <c r="B23" s="38" t="s">
        <v>7</v>
      </c>
      <c r="C23" s="44">
        <f>E23+I23+K23+G23</f>
        <v>191</v>
      </c>
      <c r="D23" s="32">
        <v>3.11</v>
      </c>
      <c r="E23" s="33">
        <f>ROUNDDOWN(IF(D23=0,0,(1010/((18.28/D23)^1.2195))-10),0)</f>
        <v>106</v>
      </c>
      <c r="F23" s="32">
        <v>5.63</v>
      </c>
      <c r="G23" s="33">
        <f>ROUNDDOWN(IF(F23=0,0,(1010/((60.38/F23)^1.1765))-10),0)</f>
        <v>51</v>
      </c>
      <c r="H23" s="32"/>
      <c r="I23" s="33">
        <f>ROUNDDOWN(IF(H23=0,0,(1010/((62.58/H23)^1.0309))-10),0)</f>
        <v>0</v>
      </c>
      <c r="J23" s="32">
        <v>5.0199999999999996</v>
      </c>
      <c r="K23" s="33">
        <f>ROUNDDOWN(IF(J23=0,0,(1010/((71.02/J23)^1.1765))-10),0)</f>
        <v>34</v>
      </c>
    </row>
    <row r="24" spans="1:11" ht="15" customHeight="1" x14ac:dyDescent="0.25">
      <c r="A24" s="38" t="s">
        <v>105</v>
      </c>
      <c r="B24" s="38" t="s">
        <v>79</v>
      </c>
      <c r="C24" s="44">
        <f>E24+I24+K24+G24</f>
        <v>189</v>
      </c>
      <c r="D24" s="32">
        <v>3.31</v>
      </c>
      <c r="E24" s="33">
        <f>ROUNDDOWN(IF(D24=0,0,(1010/((18.28/D24)^1.2195))-10),0)</f>
        <v>115</v>
      </c>
      <c r="F24" s="32">
        <v>7.35</v>
      </c>
      <c r="G24" s="33">
        <f>ROUNDDOWN(IF(F24=0,0,(1010/((60.38/F24)^1.1765))-10),0)</f>
        <v>74</v>
      </c>
      <c r="H24" s="32"/>
      <c r="I24" s="33">
        <f>ROUNDDOWN(IF(H24=0,0,(1010/((62.58/H24)^1.0309))-10),0)</f>
        <v>0</v>
      </c>
      <c r="J24" s="32"/>
      <c r="K24" s="33">
        <f>ROUNDDOWN(IF(J24=0,0,(1010/((71.02/J24)^1.1765))-10),0)</f>
        <v>0</v>
      </c>
    </row>
    <row r="25" spans="1:11" ht="15" customHeight="1" x14ac:dyDescent="0.25">
      <c r="A25" s="38" t="s">
        <v>372</v>
      </c>
      <c r="B25" s="38" t="s">
        <v>203</v>
      </c>
      <c r="C25" s="44">
        <f>E25+I25+K25+G25</f>
        <v>169</v>
      </c>
      <c r="D25" s="32"/>
      <c r="E25" s="33">
        <f>ROUNDDOWN(IF(D25=0,0,(1010/((18.28/D25)^1.2195))-10),0)</f>
        <v>0</v>
      </c>
      <c r="F25" s="32"/>
      <c r="G25" s="33">
        <f>ROUNDDOWN(IF(F25=0,0,(1010/((60.38/F25)^1.1765))-10),0)</f>
        <v>0</v>
      </c>
      <c r="H25" s="32"/>
      <c r="I25" s="33">
        <f>ROUNDDOWN(IF(H25=0,0,(1010/((62.58/H25)^1.0309))-10),0)</f>
        <v>0</v>
      </c>
      <c r="J25" s="32">
        <v>16.36</v>
      </c>
      <c r="K25" s="33">
        <f>ROUNDDOWN(IF(J25=0,0,(1010/((71.02/J25)^1.1765))-10),0)</f>
        <v>169</v>
      </c>
    </row>
    <row r="26" spans="1:11" ht="15" customHeight="1" x14ac:dyDescent="0.3">
      <c r="A26" s="38" t="s">
        <v>217</v>
      </c>
      <c r="B26" s="38" t="s">
        <v>7</v>
      </c>
      <c r="C26" s="44">
        <f>E26+I26+K26+G26</f>
        <v>157</v>
      </c>
      <c r="D26" s="32"/>
      <c r="E26" s="33">
        <f>ROUNDDOWN(IF(D26=0,0,(1010/((18.28/D26)^1.2195))-10),0)</f>
        <v>0</v>
      </c>
      <c r="F26" s="32">
        <v>9.14</v>
      </c>
      <c r="G26" s="33">
        <f>ROUNDDOWN(IF(F26=0,0,(1010/((60.38/F26)^1.1765))-10),0)</f>
        <v>99</v>
      </c>
      <c r="H26" s="32"/>
      <c r="I26" s="33">
        <f>ROUNDDOWN(IF(H26=0,0,(1010/((62.58/H26)^1.0309))-10),0)</f>
        <v>0</v>
      </c>
      <c r="J26" s="32">
        <v>7.19</v>
      </c>
      <c r="K26" s="33">
        <f>ROUNDDOWN(IF(J26=0,0,(1010/((71.02/J26)^1.1765))-10),0)</f>
        <v>58</v>
      </c>
    </row>
    <row r="27" spans="1:11" ht="15" customHeight="1" x14ac:dyDescent="0.3">
      <c r="A27" s="38" t="s">
        <v>311</v>
      </c>
      <c r="B27" s="38" t="s">
        <v>14</v>
      </c>
      <c r="C27" s="44">
        <f>E27+I27+K27+G27</f>
        <v>134</v>
      </c>
      <c r="D27" s="32">
        <v>3.72</v>
      </c>
      <c r="E27" s="33">
        <f>ROUNDDOWN(IF(D27=0,0,(1010/((18.28/D27)^1.2195))-10),0)</f>
        <v>134</v>
      </c>
      <c r="F27" s="32"/>
      <c r="G27" s="33">
        <f>ROUNDDOWN(IF(F27=0,0,(1010/((60.38/F27)^1.1765))-10),0)</f>
        <v>0</v>
      </c>
      <c r="H27" s="32"/>
      <c r="I27" s="33">
        <f>ROUNDDOWN(IF(H27=0,0,(1010/((62.58/H27)^1.0309))-10),0)</f>
        <v>0</v>
      </c>
      <c r="J27" s="32"/>
      <c r="K27" s="33">
        <f>ROUNDDOWN(IF(J27=0,0,(1010/((71.02/J27)^1.1765))-10),0)</f>
        <v>0</v>
      </c>
    </row>
    <row r="28" spans="1:11" ht="15" customHeight="1" x14ac:dyDescent="0.25">
      <c r="A28" s="38" t="s">
        <v>373</v>
      </c>
      <c r="B28" s="38" t="s">
        <v>203</v>
      </c>
      <c r="C28" s="44">
        <f>E28+I28+K28+G28</f>
        <v>131</v>
      </c>
      <c r="D28" s="32"/>
      <c r="E28" s="33">
        <f>ROUNDDOWN(IF(D28=0,0,(1010/((18.28/D28)^1.2195))-10),0)</f>
        <v>0</v>
      </c>
      <c r="F28" s="32"/>
      <c r="G28" s="33">
        <f>ROUNDDOWN(IF(F28=0,0,(1010/((60.38/F28)^1.1765))-10),0)</f>
        <v>0</v>
      </c>
      <c r="H28" s="32"/>
      <c r="I28" s="33">
        <f>ROUNDDOWN(IF(H28=0,0,(1010/((62.58/H28)^1.0309))-10),0)</f>
        <v>0</v>
      </c>
      <c r="J28" s="32">
        <v>13.36</v>
      </c>
      <c r="K28" s="33">
        <f>ROUNDDOWN(IF(J28=0,0,(1010/((71.02/J28)^1.1765))-10),0)</f>
        <v>131</v>
      </c>
    </row>
    <row r="29" spans="1:11" ht="15" customHeight="1" x14ac:dyDescent="0.25">
      <c r="A29" s="38" t="s">
        <v>246</v>
      </c>
      <c r="B29" s="38" t="s">
        <v>225</v>
      </c>
      <c r="C29" s="44">
        <f>E29+I29+K29+G29</f>
        <v>125</v>
      </c>
      <c r="D29" s="32">
        <v>3.53</v>
      </c>
      <c r="E29" s="33">
        <f>ROUNDDOWN(IF(D29=0,0,(1010/((18.28/D29)^1.2195))-10),0)</f>
        <v>125</v>
      </c>
      <c r="F29" s="32"/>
      <c r="G29" s="33">
        <f>ROUNDDOWN(IF(F29=0,0,(1010/((60.38/F29)^1.1765))-10),0)</f>
        <v>0</v>
      </c>
      <c r="H29" s="32"/>
      <c r="I29" s="33">
        <f>ROUNDDOWN(IF(H29=0,0,(1010/((62.58/H29)^1.0309))-10),0)</f>
        <v>0</v>
      </c>
      <c r="J29" s="32"/>
      <c r="K29" s="33">
        <f>ROUNDDOWN(IF(J29=0,0,(1010/((71.02/J29)^1.1765))-10),0)</f>
        <v>0</v>
      </c>
    </row>
    <row r="30" spans="1:11" ht="15" customHeight="1" x14ac:dyDescent="0.25">
      <c r="A30" s="38" t="s">
        <v>216</v>
      </c>
      <c r="B30" s="38" t="s">
        <v>7</v>
      </c>
      <c r="C30" s="44">
        <f>E30+I30+K30+G30</f>
        <v>119</v>
      </c>
      <c r="D30" s="32"/>
      <c r="E30" s="33">
        <f>ROUNDDOWN(IF(D30=0,0,(1010/((18.28/D30)^1.2195))-10),0)</f>
        <v>0</v>
      </c>
      <c r="F30" s="32">
        <v>6.36</v>
      </c>
      <c r="G30" s="33">
        <f>ROUNDDOWN(IF(F30=0,0,(1010/((60.38/F30)^1.1765))-10),0)</f>
        <v>61</v>
      </c>
      <c r="H30" s="32"/>
      <c r="I30" s="33">
        <f>ROUNDDOWN(IF(H30=0,0,(1010/((62.58/H30)^1.0309))-10),0)</f>
        <v>0</v>
      </c>
      <c r="J30" s="32">
        <v>7.19</v>
      </c>
      <c r="K30" s="33">
        <f>ROUNDDOWN(IF(J30=0,0,(1010/((71.02/J30)^1.1765))-10),0)</f>
        <v>58</v>
      </c>
    </row>
    <row r="31" spans="1:11" ht="15" customHeight="1" x14ac:dyDescent="0.25">
      <c r="A31" s="38" t="s">
        <v>374</v>
      </c>
      <c r="B31" s="38" t="s">
        <v>203</v>
      </c>
      <c r="C31" s="44">
        <f>E31+I31+K31+G31</f>
        <v>109</v>
      </c>
      <c r="D31" s="32"/>
      <c r="E31" s="33">
        <f>ROUNDDOWN(IF(D31=0,0,(1010/((18.28/D31)^1.2195))-10),0)</f>
        <v>0</v>
      </c>
      <c r="F31" s="32"/>
      <c r="G31" s="33">
        <f>ROUNDDOWN(IF(F31=0,0,(1010/((60.38/F31)^1.1765))-10),0)</f>
        <v>0</v>
      </c>
      <c r="H31" s="32"/>
      <c r="I31" s="33">
        <f>ROUNDDOWN(IF(H31=0,0,(1010/((62.58/H31)^1.0309))-10),0)</f>
        <v>0</v>
      </c>
      <c r="J31" s="32">
        <v>11.56</v>
      </c>
      <c r="K31" s="33">
        <f>ROUNDDOWN(IF(J31=0,0,(1010/((71.02/J31)^1.1765))-10),0)</f>
        <v>109</v>
      </c>
    </row>
    <row r="32" spans="1:11" ht="15" customHeight="1" x14ac:dyDescent="0.25">
      <c r="A32" s="38" t="s">
        <v>375</v>
      </c>
      <c r="B32" s="38" t="s">
        <v>203</v>
      </c>
      <c r="C32" s="44">
        <f>E32+I32+K32+G32</f>
        <v>97</v>
      </c>
      <c r="D32" s="32"/>
      <c r="E32" s="33">
        <f>ROUNDDOWN(IF(D32=0,0,(1010/((18.28/D32)^1.2195))-10),0)</f>
        <v>0</v>
      </c>
      <c r="F32" s="32"/>
      <c r="G32" s="33">
        <f>ROUNDDOWN(IF(F32=0,0,(1010/((60.38/F32)^1.1765))-10),0)</f>
        <v>0</v>
      </c>
      <c r="H32" s="32"/>
      <c r="I32" s="33">
        <f>ROUNDDOWN(IF(H32=0,0,(1010/((62.58/H32)^1.0309))-10),0)</f>
        <v>0</v>
      </c>
      <c r="J32" s="32">
        <v>10.55</v>
      </c>
      <c r="K32" s="33">
        <f>ROUNDDOWN(IF(J32=0,0,(1010/((71.02/J32)^1.1765))-10),0)</f>
        <v>97</v>
      </c>
    </row>
    <row r="33" spans="1:11" ht="15" customHeight="1" x14ac:dyDescent="0.25">
      <c r="A33" s="38" t="s">
        <v>215</v>
      </c>
      <c r="B33" s="38" t="s">
        <v>7</v>
      </c>
      <c r="C33" s="44">
        <f>E33+I33+K33+G33</f>
        <v>83</v>
      </c>
      <c r="D33" s="32"/>
      <c r="E33" s="33">
        <f>ROUNDDOWN(IF(D33=0,0,(1010/((18.28/D33)^1.2195))-10),0)</f>
        <v>0</v>
      </c>
      <c r="F33" s="32"/>
      <c r="G33" s="33">
        <f>ROUNDDOWN(IF(F33=0,0,(1010/((60.38/F33)^1.1765))-10),0)</f>
        <v>0</v>
      </c>
      <c r="H33" s="32"/>
      <c r="I33" s="33">
        <f>ROUNDDOWN(IF(H33=0,0,(1010/((62.58/H33)^1.0309))-10),0)</f>
        <v>0</v>
      </c>
      <c r="J33" s="32">
        <v>9.36</v>
      </c>
      <c r="K33" s="33">
        <f>ROUNDDOWN(IF(J33=0,0,(1010/((71.02/J33)^1.1765))-10),0)</f>
        <v>83</v>
      </c>
    </row>
    <row r="34" spans="1:11" ht="15" customHeight="1" x14ac:dyDescent="0.25">
      <c r="A34" s="38" t="s">
        <v>376</v>
      </c>
      <c r="B34" s="38" t="s">
        <v>203</v>
      </c>
      <c r="C34" s="44">
        <f>E34+I34+K34+G34</f>
        <v>70</v>
      </c>
      <c r="D34" s="32"/>
      <c r="E34" s="33">
        <f>ROUNDDOWN(IF(D34=0,0,(1010/((18.28/D34)^1.2195))-10),0)</f>
        <v>0</v>
      </c>
      <c r="F34" s="32"/>
      <c r="G34" s="33">
        <f>ROUNDDOWN(IF(F34=0,0,(1010/((60.38/F34)^1.1765))-10),0)</f>
        <v>0</v>
      </c>
      <c r="H34" s="32"/>
      <c r="I34" s="33">
        <f>ROUNDDOWN(IF(H34=0,0,(1010/((62.58/H34)^1.0309))-10),0)</f>
        <v>0</v>
      </c>
      <c r="J34" s="32">
        <v>8.23</v>
      </c>
      <c r="K34" s="33">
        <f>ROUNDDOWN(IF(J34=0,0,(1010/((71.02/J34)^1.1765))-10),0)</f>
        <v>70</v>
      </c>
    </row>
    <row r="35" spans="1:11" ht="15" customHeight="1" x14ac:dyDescent="0.25">
      <c r="A35" s="34" t="s">
        <v>218</v>
      </c>
      <c r="B35" s="34" t="s">
        <v>7</v>
      </c>
      <c r="C35" s="41">
        <f>E35+I35+K35+G35</f>
        <v>56</v>
      </c>
      <c r="D35" s="42"/>
      <c r="E35" s="43">
        <f>ROUNDDOWN(IF(D35=0,0,(1010/((18.28/D35)^1.2195))-10),0)</f>
        <v>0</v>
      </c>
      <c r="F35" s="42"/>
      <c r="G35" s="43">
        <f>ROUNDDOWN(IF(F35=0,0,(1010/((60.38/F35)^1.1765))-10),0)</f>
        <v>0</v>
      </c>
      <c r="H35" s="42"/>
      <c r="I35" s="43">
        <f>ROUNDDOWN(IF(H35=0,0,(1010/((62.58/H35)^1.0309))-10),0)</f>
        <v>0</v>
      </c>
      <c r="J35" s="42">
        <v>7.05</v>
      </c>
      <c r="K35" s="43">
        <f>ROUNDDOWN(IF(J35=0,0,(1010/((71.02/J35)^1.1765))-10),0)</f>
        <v>56</v>
      </c>
    </row>
    <row r="36" spans="1:11" s="7" customFormat="1" ht="15" customHeight="1" x14ac:dyDescent="0.25"/>
    <row r="37" spans="1:11" s="7" customFormat="1" ht="15" customHeight="1" x14ac:dyDescent="0.25"/>
    <row r="38" spans="1:11" s="7" customFormat="1" ht="15" customHeight="1" x14ac:dyDescent="0.25"/>
    <row r="39" spans="1:11" s="7" customFormat="1" ht="15" customHeight="1" x14ac:dyDescent="0.25"/>
    <row r="40" spans="1:11" s="7" customFormat="1" ht="15" customHeight="1" x14ac:dyDescent="0.25"/>
    <row r="41" spans="1:11" s="7" customFormat="1" ht="15" customHeight="1" x14ac:dyDescent="0.25"/>
    <row r="42" spans="1:11" s="7" customFormat="1" ht="15" customHeight="1" x14ac:dyDescent="0.25"/>
    <row r="43" spans="1:11" s="7" customFormat="1" ht="15" customHeight="1" x14ac:dyDescent="0.25"/>
    <row r="44" spans="1:11" s="7" customFormat="1" ht="15" customHeight="1" x14ac:dyDescent="0.25"/>
    <row r="45" spans="1:11" s="7" customFormat="1" ht="15" customHeight="1" x14ac:dyDescent="0.25"/>
    <row r="46" spans="1:11" s="7" customFormat="1" ht="15" customHeight="1" x14ac:dyDescent="0.25"/>
    <row r="47" spans="1:11" s="7" customFormat="1" ht="15" customHeight="1" x14ac:dyDescent="0.25"/>
    <row r="48" spans="1:11" s="7" customFormat="1" ht="15" customHeight="1" x14ac:dyDescent="0.25"/>
    <row r="49" s="7" customFormat="1" ht="15" customHeight="1" x14ac:dyDescent="0.25"/>
    <row r="50" s="7" customFormat="1" ht="15" customHeight="1" x14ac:dyDescent="0.25"/>
    <row r="51" s="7" customFormat="1" ht="15" customHeight="1" x14ac:dyDescent="0.25"/>
    <row r="52" s="7" customFormat="1" ht="15" customHeight="1" x14ac:dyDescent="0.25"/>
    <row r="53" s="7" customFormat="1" ht="15" customHeight="1" x14ac:dyDescent="0.25"/>
    <row r="54" s="7" customFormat="1" ht="15" customHeight="1" x14ac:dyDescent="0.25"/>
    <row r="55" s="7" customFormat="1" ht="15" customHeight="1" x14ac:dyDescent="0.25"/>
    <row r="56" s="7" customFormat="1" ht="15" customHeight="1" x14ac:dyDescent="0.25"/>
    <row r="57" s="7" customFormat="1" ht="15" customHeight="1" x14ac:dyDescent="0.25"/>
    <row r="58" s="7" customFormat="1" ht="15" customHeight="1" x14ac:dyDescent="0.25"/>
    <row r="59" s="7" customFormat="1" ht="15" customHeight="1" x14ac:dyDescent="0.25"/>
    <row r="60" s="7" customFormat="1" ht="15" customHeight="1" x14ac:dyDescent="0.25"/>
    <row r="61" s="7" customFormat="1" ht="15" customHeight="1" x14ac:dyDescent="0.25"/>
    <row r="62" s="7" customFormat="1" ht="15" customHeight="1" x14ac:dyDescent="0.25"/>
    <row r="63" s="7" customFormat="1" ht="15" customHeight="1" x14ac:dyDescent="0.25"/>
    <row r="64" s="7" customFormat="1" ht="15" customHeight="1" x14ac:dyDescent="0.25"/>
    <row r="65" s="7" customFormat="1" ht="15" customHeight="1" x14ac:dyDescent="0.25"/>
    <row r="66" s="7" customFormat="1" ht="15" customHeight="1" x14ac:dyDescent="0.25"/>
    <row r="67" s="7" customFormat="1" ht="15" customHeight="1" x14ac:dyDescent="0.25"/>
    <row r="68" s="7" customFormat="1" ht="15" customHeight="1" x14ac:dyDescent="0.25"/>
    <row r="69" s="7" customFormat="1" ht="15" customHeight="1" x14ac:dyDescent="0.25"/>
    <row r="70" s="7" customFormat="1" ht="15" customHeight="1" x14ac:dyDescent="0.25"/>
    <row r="71" s="7" customFormat="1" ht="15" customHeight="1" x14ac:dyDescent="0.25"/>
    <row r="72" s="7" customFormat="1" ht="15" customHeight="1" x14ac:dyDescent="0.25"/>
    <row r="73" s="7" customFormat="1" ht="15" customHeight="1" x14ac:dyDescent="0.25"/>
    <row r="74" s="7" customFormat="1" ht="15" customHeight="1" x14ac:dyDescent="0.25"/>
    <row r="75" s="7" customFormat="1" ht="15" customHeight="1" x14ac:dyDescent="0.25"/>
    <row r="76" s="7" customFormat="1" ht="15" customHeight="1" x14ac:dyDescent="0.25"/>
    <row r="77" s="7" customFormat="1" ht="15" customHeight="1" x14ac:dyDescent="0.25"/>
    <row r="78" s="7" customFormat="1" ht="15" customHeight="1" x14ac:dyDescent="0.25"/>
    <row r="79" s="7" customFormat="1" ht="15" customHeight="1" x14ac:dyDescent="0.25"/>
    <row r="80" s="7" customFormat="1" ht="15" customHeight="1" x14ac:dyDescent="0.25"/>
    <row r="81" s="7" customFormat="1" ht="15" customHeight="1" x14ac:dyDescent="0.25"/>
    <row r="82" s="7" customFormat="1" ht="15" customHeight="1" x14ac:dyDescent="0.25"/>
    <row r="83" s="7" customFormat="1" ht="15" customHeight="1" x14ac:dyDescent="0.25"/>
    <row r="84" s="7" customFormat="1" ht="15" customHeight="1" x14ac:dyDescent="0.25"/>
    <row r="85" s="7" customFormat="1" ht="15" customHeight="1" x14ac:dyDescent="0.25"/>
    <row r="86" s="7" customFormat="1" ht="15" customHeight="1" x14ac:dyDescent="0.25"/>
    <row r="87" s="7" customFormat="1" ht="15" customHeight="1" x14ac:dyDescent="0.25"/>
    <row r="88" s="7" customFormat="1" ht="15" customHeight="1" x14ac:dyDescent="0.25"/>
    <row r="89" s="7" customFormat="1" ht="15" customHeight="1" x14ac:dyDescent="0.25"/>
    <row r="90" s="7" customFormat="1" ht="15" customHeight="1" x14ac:dyDescent="0.25"/>
    <row r="91" s="7" customFormat="1" ht="15" customHeight="1" x14ac:dyDescent="0.25"/>
    <row r="92" s="7" customFormat="1" ht="15" customHeight="1" x14ac:dyDescent="0.25"/>
    <row r="93" s="7" customFormat="1" ht="15" customHeight="1" x14ac:dyDescent="0.25"/>
    <row r="94" s="7" customFormat="1" ht="15" customHeight="1" x14ac:dyDescent="0.25"/>
    <row r="95" s="7" customFormat="1" ht="15" customHeight="1" x14ac:dyDescent="0.25"/>
    <row r="96" s="7" customFormat="1" ht="15" customHeight="1" x14ac:dyDescent="0.25"/>
    <row r="97" s="7" customFormat="1" ht="15" customHeight="1" x14ac:dyDescent="0.25"/>
    <row r="98" s="7" customFormat="1" ht="15" customHeight="1" x14ac:dyDescent="0.25"/>
    <row r="99" s="7" customFormat="1" ht="15" customHeight="1" x14ac:dyDescent="0.25"/>
    <row r="100" s="7" customFormat="1" ht="15" customHeight="1" x14ac:dyDescent="0.25"/>
    <row r="101" s="7" customFormat="1" ht="15" customHeight="1" x14ac:dyDescent="0.25"/>
    <row r="102" s="7" customFormat="1" ht="15" customHeight="1" x14ac:dyDescent="0.25"/>
    <row r="103" s="7" customFormat="1" ht="15" customHeight="1" x14ac:dyDescent="0.25"/>
    <row r="104" s="7" customFormat="1" ht="15" customHeight="1" x14ac:dyDescent="0.25"/>
    <row r="105" s="7" customFormat="1" ht="15" customHeight="1" x14ac:dyDescent="0.25"/>
    <row r="106" s="7" customFormat="1" ht="15" customHeight="1" x14ac:dyDescent="0.25"/>
    <row r="107" s="7" customFormat="1" ht="15" customHeight="1" x14ac:dyDescent="0.25"/>
    <row r="108" s="7" customFormat="1" ht="15" customHeight="1" x14ac:dyDescent="0.25"/>
    <row r="109" s="7" customFormat="1" ht="15" customHeight="1" x14ac:dyDescent="0.25"/>
    <row r="110" s="7" customFormat="1" ht="15" customHeight="1" x14ac:dyDescent="0.25"/>
    <row r="111" s="7" customFormat="1" ht="15" customHeight="1" x14ac:dyDescent="0.25"/>
    <row r="112" s="7" customFormat="1" ht="15" customHeight="1" x14ac:dyDescent="0.25"/>
    <row r="113" s="7" customFormat="1" ht="15" customHeight="1" x14ac:dyDescent="0.25"/>
    <row r="114" s="7" customFormat="1" ht="15" customHeight="1" x14ac:dyDescent="0.25"/>
    <row r="115" s="7" customFormat="1" ht="15" customHeight="1" x14ac:dyDescent="0.25"/>
    <row r="116" s="7" customFormat="1" ht="15" customHeight="1" x14ac:dyDescent="0.25"/>
    <row r="117" s="7" customFormat="1" ht="15" customHeight="1" x14ac:dyDescent="0.25"/>
    <row r="118" s="7" customFormat="1" ht="15" customHeight="1" x14ac:dyDescent="0.25"/>
    <row r="119" s="7" customFormat="1" ht="15" customHeight="1" x14ac:dyDescent="0.25"/>
    <row r="120" s="7" customFormat="1" ht="15" customHeight="1" x14ac:dyDescent="0.25"/>
    <row r="121" s="7" customFormat="1" ht="15" customHeight="1" x14ac:dyDescent="0.25"/>
    <row r="122" s="7" customFormat="1" ht="15" customHeight="1" x14ac:dyDescent="0.25"/>
    <row r="123" s="7" customFormat="1" ht="15" customHeight="1" x14ac:dyDescent="0.25"/>
    <row r="124" s="7" customFormat="1" ht="15" customHeight="1" x14ac:dyDescent="0.25"/>
    <row r="125" s="7" customFormat="1" ht="15" customHeight="1" x14ac:dyDescent="0.25"/>
    <row r="126" s="7" customFormat="1" ht="15" customHeight="1" x14ac:dyDescent="0.25"/>
    <row r="127" s="7" customFormat="1" ht="15" customHeight="1" x14ac:dyDescent="0.25"/>
    <row r="128" s="7" customFormat="1" ht="15" customHeight="1" x14ac:dyDescent="0.25"/>
    <row r="129" s="7" customFormat="1" ht="15" customHeight="1" x14ac:dyDescent="0.25"/>
    <row r="130" s="7" customFormat="1" ht="15" customHeight="1" x14ac:dyDescent="0.25"/>
    <row r="131" s="7" customFormat="1" ht="15" customHeight="1" x14ac:dyDescent="0.25"/>
    <row r="132" s="7" customFormat="1" ht="15" customHeight="1" x14ac:dyDescent="0.25"/>
    <row r="133" s="7" customFormat="1" ht="15" customHeight="1" x14ac:dyDescent="0.25"/>
    <row r="134" s="7" customFormat="1" ht="15" customHeight="1" x14ac:dyDescent="0.25"/>
    <row r="135" s="7" customFormat="1" ht="15" customHeight="1" x14ac:dyDescent="0.25"/>
    <row r="136" s="7" customFormat="1" ht="15" customHeight="1" x14ac:dyDescent="0.25"/>
    <row r="137" s="7" customFormat="1" ht="15" customHeight="1" x14ac:dyDescent="0.25"/>
    <row r="138" s="7" customFormat="1" ht="15" customHeight="1" x14ac:dyDescent="0.25"/>
    <row r="139" s="7" customFormat="1" ht="15" customHeight="1" x14ac:dyDescent="0.25"/>
    <row r="140" s="7" customFormat="1" ht="15" customHeight="1" x14ac:dyDescent="0.25"/>
    <row r="141" s="7" customFormat="1" ht="15" customHeight="1" x14ac:dyDescent="0.25"/>
    <row r="142" s="7" customFormat="1" ht="15" customHeight="1" x14ac:dyDescent="0.25"/>
    <row r="143" s="7" customFormat="1" ht="15" customHeight="1" x14ac:dyDescent="0.25"/>
    <row r="144" s="7" customFormat="1" ht="15" customHeight="1" x14ac:dyDescent="0.25"/>
    <row r="145" s="7" customFormat="1" ht="15" customHeight="1" x14ac:dyDescent="0.25"/>
    <row r="146" s="7" customFormat="1" ht="15" customHeight="1" x14ac:dyDescent="0.25"/>
    <row r="147" s="7" customFormat="1" ht="15" customHeight="1" x14ac:dyDescent="0.25"/>
    <row r="148" s="7" customFormat="1" ht="15" customHeight="1" x14ac:dyDescent="0.25"/>
    <row r="149" s="7" customFormat="1" ht="15" customHeight="1" x14ac:dyDescent="0.25"/>
    <row r="150" s="7" customFormat="1" ht="15" customHeight="1" x14ac:dyDescent="0.25"/>
    <row r="151" s="7" customFormat="1" ht="15" customHeight="1" x14ac:dyDescent="0.25"/>
    <row r="152" s="7" customFormat="1" ht="15" customHeight="1" x14ac:dyDescent="0.25"/>
    <row r="153" s="7" customFormat="1" ht="15" customHeight="1" x14ac:dyDescent="0.25"/>
    <row r="154" s="7" customFormat="1" ht="15" customHeight="1" x14ac:dyDescent="0.25"/>
    <row r="155" s="7" customFormat="1" ht="15" customHeight="1" x14ac:dyDescent="0.25"/>
    <row r="156" s="7" customFormat="1" ht="15" customHeight="1" x14ac:dyDescent="0.25"/>
    <row r="157" s="7" customFormat="1" ht="15" customHeight="1" x14ac:dyDescent="0.25"/>
    <row r="158" s="7" customFormat="1" ht="15" customHeight="1" x14ac:dyDescent="0.25"/>
    <row r="159" s="7" customFormat="1" ht="15" customHeight="1" x14ac:dyDescent="0.25"/>
    <row r="160" s="7" customFormat="1" ht="15" customHeight="1" x14ac:dyDescent="0.25"/>
    <row r="161" s="7" customFormat="1" ht="15" customHeight="1" x14ac:dyDescent="0.25"/>
    <row r="162" s="7" customFormat="1" ht="15" customHeight="1" x14ac:dyDescent="0.25"/>
    <row r="163" s="7" customFormat="1" ht="15" customHeight="1" x14ac:dyDescent="0.25"/>
    <row r="164" s="7" customFormat="1" ht="15" customHeight="1" x14ac:dyDescent="0.25"/>
    <row r="165" s="7" customFormat="1" ht="15" customHeight="1" x14ac:dyDescent="0.25"/>
    <row r="166" s="7" customFormat="1" ht="15" customHeight="1" x14ac:dyDescent="0.25"/>
    <row r="167" s="7" customFormat="1" ht="15" customHeight="1" x14ac:dyDescent="0.25"/>
    <row r="168" s="7" customFormat="1" ht="15" customHeight="1" x14ac:dyDescent="0.25"/>
    <row r="169" s="7" customFormat="1" ht="15" customHeight="1" x14ac:dyDescent="0.25"/>
    <row r="170" s="7" customFormat="1" ht="15" customHeight="1" x14ac:dyDescent="0.25"/>
    <row r="171" s="7" customFormat="1" ht="15" customHeight="1" x14ac:dyDescent="0.25"/>
    <row r="172" s="7" customFormat="1" ht="15" customHeight="1" x14ac:dyDescent="0.25"/>
    <row r="173" s="7" customFormat="1" ht="15" customHeight="1" x14ac:dyDescent="0.25"/>
    <row r="174" s="7" customFormat="1" ht="15" customHeight="1" x14ac:dyDescent="0.25"/>
    <row r="175" s="7" customFormat="1" ht="15" customHeight="1" x14ac:dyDescent="0.25"/>
    <row r="176" s="7" customFormat="1" ht="15" customHeight="1" x14ac:dyDescent="0.25"/>
    <row r="177" s="7" customFormat="1" ht="15" customHeight="1" x14ac:dyDescent="0.25"/>
    <row r="178" s="7" customFormat="1" ht="15" customHeight="1" x14ac:dyDescent="0.25"/>
    <row r="179" s="7" customFormat="1" ht="15" customHeight="1" x14ac:dyDescent="0.25"/>
    <row r="180" s="7" customFormat="1" ht="15" customHeight="1" x14ac:dyDescent="0.25"/>
    <row r="181" s="7" customFormat="1" ht="15" customHeight="1" x14ac:dyDescent="0.25"/>
    <row r="182" s="7" customFormat="1" ht="15" customHeight="1" x14ac:dyDescent="0.25"/>
    <row r="183" s="7" customFormat="1" ht="15" customHeight="1" x14ac:dyDescent="0.25"/>
    <row r="184" s="7" customFormat="1" ht="15" customHeight="1" x14ac:dyDescent="0.25"/>
    <row r="185" s="7" customFormat="1" ht="15" customHeight="1" x14ac:dyDescent="0.25"/>
    <row r="186" s="7" customFormat="1" ht="15" customHeight="1" x14ac:dyDescent="0.25"/>
    <row r="187" s="7" customFormat="1" ht="15" customHeight="1" x14ac:dyDescent="0.25"/>
    <row r="188" s="7" customFormat="1" ht="15" customHeight="1" x14ac:dyDescent="0.25"/>
    <row r="189" s="7" customFormat="1" ht="15" customHeight="1" x14ac:dyDescent="0.25"/>
    <row r="190" s="7" customFormat="1" ht="15" customHeight="1" x14ac:dyDescent="0.25"/>
    <row r="191" s="7" customFormat="1" ht="15" customHeight="1" x14ac:dyDescent="0.25"/>
    <row r="192" s="7" customFormat="1" ht="15" customHeight="1" x14ac:dyDescent="0.25"/>
    <row r="193" s="7" customFormat="1" ht="15" customHeight="1" x14ac:dyDescent="0.25"/>
    <row r="194" s="7" customFormat="1" ht="15" customHeight="1" x14ac:dyDescent="0.25"/>
    <row r="195" s="7" customFormat="1" ht="15" customHeight="1" x14ac:dyDescent="0.25"/>
    <row r="196" s="7" customFormat="1" ht="15" customHeight="1" x14ac:dyDescent="0.25"/>
    <row r="197" s="7" customFormat="1" ht="15" customHeight="1" x14ac:dyDescent="0.25"/>
    <row r="198" s="7" customFormat="1" ht="15" customHeight="1" x14ac:dyDescent="0.25"/>
    <row r="199" s="7" customFormat="1" ht="15" customHeight="1" x14ac:dyDescent="0.25"/>
    <row r="200" s="7" customFormat="1" ht="15" customHeight="1" x14ac:dyDescent="0.25"/>
    <row r="201" s="7" customFormat="1" ht="15" customHeight="1" x14ac:dyDescent="0.25"/>
    <row r="202" s="7" customFormat="1" ht="15" customHeight="1" x14ac:dyDescent="0.25"/>
    <row r="203" s="7" customFormat="1" ht="15" customHeight="1" x14ac:dyDescent="0.25"/>
    <row r="204" s="7" customFormat="1" ht="15" customHeight="1" x14ac:dyDescent="0.25"/>
    <row r="205" s="7" customFormat="1" ht="15" customHeight="1" x14ac:dyDescent="0.25"/>
    <row r="206" s="7" customFormat="1" ht="15" customHeight="1" x14ac:dyDescent="0.25"/>
    <row r="207" s="7" customFormat="1" ht="15" customHeight="1" x14ac:dyDescent="0.25"/>
    <row r="208" s="7" customFormat="1" ht="15" customHeight="1" x14ac:dyDescent="0.25"/>
    <row r="209" s="7" customFormat="1" ht="15" customHeight="1" x14ac:dyDescent="0.25"/>
    <row r="210" s="7" customFormat="1" ht="15" customHeight="1" x14ac:dyDescent="0.25"/>
    <row r="211" s="7" customFormat="1" ht="15" customHeight="1" x14ac:dyDescent="0.25"/>
    <row r="212" s="7" customFormat="1" ht="15" customHeight="1" x14ac:dyDescent="0.25"/>
    <row r="213" s="7" customFormat="1" ht="15" customHeight="1" x14ac:dyDescent="0.25"/>
    <row r="214" s="7" customFormat="1" ht="15" customHeight="1" x14ac:dyDescent="0.25"/>
    <row r="215" s="7" customFormat="1" ht="15" customHeight="1" x14ac:dyDescent="0.25"/>
    <row r="216" s="7" customFormat="1" ht="15" customHeight="1" x14ac:dyDescent="0.25"/>
    <row r="217" s="7" customFormat="1" ht="15" customHeight="1" x14ac:dyDescent="0.25"/>
    <row r="218" s="7" customFormat="1" ht="15" customHeight="1" x14ac:dyDescent="0.25"/>
    <row r="219" s="7" customFormat="1" ht="15" customHeight="1" x14ac:dyDescent="0.25"/>
    <row r="220" s="7" customFormat="1" ht="15" customHeight="1" x14ac:dyDescent="0.25"/>
    <row r="221" s="7" customFormat="1" ht="15" customHeight="1" x14ac:dyDescent="0.25"/>
    <row r="222" s="7" customFormat="1" ht="15" customHeight="1" x14ac:dyDescent="0.25"/>
    <row r="223" s="7" customFormat="1" ht="15" customHeight="1" x14ac:dyDescent="0.25"/>
    <row r="224" s="7" customFormat="1" ht="15" customHeight="1" x14ac:dyDescent="0.25"/>
    <row r="225" s="7" customFormat="1" ht="15" customHeight="1" x14ac:dyDescent="0.25"/>
    <row r="226" s="7" customFormat="1" ht="15" customHeight="1" x14ac:dyDescent="0.25"/>
    <row r="227" s="7" customFormat="1" ht="15" customHeight="1" x14ac:dyDescent="0.25"/>
    <row r="228" s="7" customFormat="1" ht="15" customHeight="1" x14ac:dyDescent="0.25"/>
    <row r="229" s="7" customFormat="1" ht="15" customHeight="1" x14ac:dyDescent="0.25"/>
    <row r="230" s="7" customFormat="1" ht="15" customHeight="1" x14ac:dyDescent="0.25"/>
    <row r="231" s="7" customFormat="1" ht="15" customHeight="1" x14ac:dyDescent="0.25"/>
    <row r="232" s="7" customFormat="1" ht="15" customHeight="1" x14ac:dyDescent="0.25"/>
    <row r="233" s="7" customFormat="1" ht="15" customHeight="1" x14ac:dyDescent="0.25"/>
    <row r="234" s="7" customFormat="1" ht="15" customHeight="1" x14ac:dyDescent="0.25"/>
    <row r="235" s="7" customFormat="1" ht="15" customHeight="1" x14ac:dyDescent="0.25"/>
    <row r="236" s="7" customFormat="1" ht="15" customHeight="1" x14ac:dyDescent="0.25"/>
    <row r="237" s="7" customFormat="1" ht="15" customHeight="1" x14ac:dyDescent="0.25"/>
    <row r="238" s="7" customFormat="1" ht="15" customHeight="1" x14ac:dyDescent="0.25"/>
    <row r="239" s="7" customFormat="1" ht="15" customHeight="1" x14ac:dyDescent="0.25"/>
    <row r="240" s="7" customFormat="1" ht="15" customHeight="1" x14ac:dyDescent="0.25"/>
    <row r="241" s="7" customFormat="1" ht="15" customHeight="1" x14ac:dyDescent="0.25"/>
    <row r="242" s="7" customFormat="1" ht="15" customHeight="1" x14ac:dyDescent="0.25"/>
    <row r="243" s="7" customFormat="1" ht="15" customHeight="1" x14ac:dyDescent="0.25"/>
    <row r="244" s="7" customFormat="1" ht="15" customHeight="1" x14ac:dyDescent="0.25"/>
    <row r="245" s="7" customFormat="1" ht="15" customHeight="1" x14ac:dyDescent="0.25"/>
    <row r="246" s="7" customFormat="1" ht="15" customHeight="1" x14ac:dyDescent="0.25"/>
    <row r="247" s="7" customFormat="1" ht="15" customHeight="1" x14ac:dyDescent="0.25"/>
    <row r="248" s="7" customFormat="1" ht="15" customHeight="1" x14ac:dyDescent="0.25"/>
    <row r="249" s="7" customFormat="1" ht="15" customHeight="1" x14ac:dyDescent="0.25"/>
    <row r="250" s="7" customFormat="1" ht="15" customHeight="1" x14ac:dyDescent="0.25"/>
    <row r="251" s="7" customFormat="1" ht="15" customHeight="1" x14ac:dyDescent="0.25"/>
    <row r="252" s="7" customFormat="1" ht="15" customHeight="1" x14ac:dyDescent="0.25"/>
    <row r="253" s="7" customFormat="1" ht="15" customHeight="1" x14ac:dyDescent="0.25"/>
    <row r="254" s="7" customFormat="1" ht="15" customHeight="1" x14ac:dyDescent="0.25"/>
    <row r="255" s="7" customFormat="1" ht="15" customHeight="1" x14ac:dyDescent="0.25"/>
    <row r="256" s="7" customFormat="1" ht="15" customHeight="1" x14ac:dyDescent="0.25"/>
    <row r="257" s="7" customFormat="1" ht="15" customHeight="1" x14ac:dyDescent="0.25"/>
    <row r="258" s="7" customFormat="1" ht="15" customHeight="1" x14ac:dyDescent="0.25"/>
    <row r="259" s="7" customFormat="1" ht="15" customHeight="1" x14ac:dyDescent="0.25"/>
    <row r="260" s="7" customFormat="1" ht="15" customHeight="1" x14ac:dyDescent="0.25"/>
    <row r="261" s="7" customFormat="1" ht="15" customHeight="1" x14ac:dyDescent="0.25"/>
    <row r="262" s="7" customFormat="1" ht="15" customHeight="1" x14ac:dyDescent="0.25"/>
    <row r="263" s="7" customFormat="1" ht="15" customHeight="1" x14ac:dyDescent="0.25"/>
    <row r="264" s="7" customFormat="1" ht="15" customHeight="1" x14ac:dyDescent="0.25"/>
    <row r="265" s="7" customFormat="1" ht="15" customHeight="1" x14ac:dyDescent="0.25"/>
    <row r="266" s="7" customFormat="1" ht="15" customHeight="1" x14ac:dyDescent="0.25"/>
    <row r="267" s="7" customFormat="1" ht="15" customHeight="1" x14ac:dyDescent="0.25"/>
    <row r="268" s="7" customFormat="1" ht="15" customHeight="1" x14ac:dyDescent="0.25"/>
    <row r="269" s="7" customFormat="1" ht="15" customHeight="1" x14ac:dyDescent="0.25"/>
    <row r="270" s="7" customFormat="1" ht="15" customHeight="1" x14ac:dyDescent="0.25"/>
    <row r="271" s="7" customFormat="1" ht="15" customHeight="1" x14ac:dyDescent="0.25"/>
    <row r="272" s="7" customFormat="1" ht="15" customHeight="1" x14ac:dyDescent="0.25"/>
    <row r="273" s="7" customFormat="1" ht="15" customHeight="1" x14ac:dyDescent="0.25"/>
    <row r="274" s="7" customFormat="1" ht="15" customHeight="1" x14ac:dyDescent="0.25"/>
    <row r="275" s="7" customFormat="1" ht="15" customHeight="1" x14ac:dyDescent="0.25"/>
    <row r="276" s="7" customFormat="1" ht="15" customHeight="1" x14ac:dyDescent="0.25"/>
    <row r="277" s="7" customFormat="1" ht="15" customHeight="1" x14ac:dyDescent="0.25"/>
    <row r="278" s="7" customFormat="1" ht="15" customHeight="1" x14ac:dyDescent="0.25"/>
    <row r="279" s="7" customFormat="1" ht="15" customHeight="1" x14ac:dyDescent="0.25"/>
    <row r="280" s="7" customFormat="1" ht="15" customHeight="1" x14ac:dyDescent="0.25"/>
    <row r="281" s="7" customFormat="1" ht="15" customHeight="1" x14ac:dyDescent="0.25"/>
    <row r="282" s="7" customFormat="1" ht="15" customHeight="1" x14ac:dyDescent="0.25"/>
    <row r="283" s="7" customFormat="1" ht="15" customHeight="1" x14ac:dyDescent="0.25"/>
    <row r="284" s="7" customFormat="1" ht="15" customHeight="1" x14ac:dyDescent="0.25"/>
    <row r="285" s="7" customFormat="1" ht="15" customHeight="1" x14ac:dyDescent="0.25"/>
    <row r="286" s="7" customFormat="1" ht="15" customHeight="1" x14ac:dyDescent="0.25"/>
    <row r="287" s="7" customFormat="1" ht="15" customHeight="1" x14ac:dyDescent="0.25"/>
    <row r="288" s="7" customFormat="1" ht="15" customHeight="1" x14ac:dyDescent="0.25"/>
    <row r="289" s="7" customFormat="1" ht="15" customHeight="1" x14ac:dyDescent="0.25"/>
    <row r="290" s="7" customFormat="1" ht="15" customHeight="1" x14ac:dyDescent="0.25"/>
    <row r="291" s="7" customFormat="1" ht="15" customHeight="1" x14ac:dyDescent="0.25"/>
    <row r="292" s="7" customFormat="1" ht="15" customHeight="1" x14ac:dyDescent="0.25"/>
    <row r="293" s="7" customFormat="1" ht="15" customHeight="1" x14ac:dyDescent="0.25"/>
    <row r="294" s="7" customFormat="1" ht="15" customHeight="1" x14ac:dyDescent="0.25"/>
    <row r="295" s="7" customFormat="1" ht="15" customHeight="1" x14ac:dyDescent="0.25"/>
    <row r="296" s="7" customFormat="1" ht="15" customHeight="1" x14ac:dyDescent="0.25"/>
    <row r="297" s="7" customFormat="1" ht="15" customHeight="1" x14ac:dyDescent="0.25"/>
    <row r="298" s="7" customFormat="1" ht="15" customHeight="1" x14ac:dyDescent="0.25"/>
    <row r="299" s="7" customFormat="1" ht="15" customHeight="1" x14ac:dyDescent="0.25"/>
    <row r="300" s="7" customFormat="1" ht="15" customHeight="1" x14ac:dyDescent="0.25"/>
    <row r="301" s="7" customFormat="1" ht="15" customHeight="1" x14ac:dyDescent="0.25"/>
    <row r="302" s="7" customFormat="1" ht="15" customHeight="1" x14ac:dyDescent="0.25"/>
    <row r="303" s="7" customFormat="1" ht="15" customHeight="1" x14ac:dyDescent="0.25"/>
    <row r="304" s="7" customFormat="1" ht="15" customHeight="1" x14ac:dyDescent="0.25"/>
    <row r="305" s="7" customFormat="1" ht="15" customHeight="1" x14ac:dyDescent="0.25"/>
    <row r="306" s="7" customFormat="1" ht="15" customHeight="1" x14ac:dyDescent="0.25"/>
    <row r="307" s="7" customFormat="1" ht="15" customHeight="1" x14ac:dyDescent="0.25"/>
    <row r="308" s="7" customFormat="1" ht="15" customHeight="1" x14ac:dyDescent="0.25"/>
    <row r="309" s="7" customFormat="1" ht="15" customHeight="1" x14ac:dyDescent="0.25"/>
    <row r="310" s="7" customFormat="1" ht="15" customHeight="1" x14ac:dyDescent="0.25"/>
    <row r="311" s="7" customFormat="1" ht="15" customHeight="1" x14ac:dyDescent="0.25"/>
    <row r="312" s="7" customFormat="1" ht="15" customHeight="1" x14ac:dyDescent="0.25"/>
    <row r="313" s="7" customFormat="1" ht="15" customHeight="1" x14ac:dyDescent="0.25"/>
    <row r="314" s="7" customFormat="1" ht="15" customHeight="1" x14ac:dyDescent="0.25"/>
    <row r="315" s="7" customFormat="1" ht="15" customHeight="1" x14ac:dyDescent="0.25"/>
    <row r="316" s="7" customFormat="1" ht="15" customHeight="1" x14ac:dyDescent="0.25"/>
    <row r="317" s="7" customFormat="1" ht="15" customHeight="1" x14ac:dyDescent="0.25"/>
    <row r="318" s="7" customFormat="1" ht="15" customHeight="1" x14ac:dyDescent="0.25"/>
    <row r="319" s="7" customFormat="1" ht="15" customHeight="1" x14ac:dyDescent="0.25"/>
    <row r="320" s="7" customFormat="1" ht="15" customHeight="1" x14ac:dyDescent="0.25"/>
    <row r="321" s="7" customFormat="1" ht="15" customHeight="1" x14ac:dyDescent="0.25"/>
    <row r="322" s="7" customFormat="1" ht="15" customHeight="1" x14ac:dyDescent="0.25"/>
    <row r="323" s="7" customFormat="1" ht="15" customHeight="1" x14ac:dyDescent="0.25"/>
    <row r="324" s="7" customFormat="1" ht="15" customHeight="1" x14ac:dyDescent="0.25"/>
    <row r="325" s="7" customFormat="1" ht="15" customHeight="1" x14ac:dyDescent="0.25"/>
    <row r="326" s="7" customFormat="1" ht="15" customHeight="1" x14ac:dyDescent="0.25"/>
    <row r="327" s="7" customFormat="1" ht="15" customHeight="1" x14ac:dyDescent="0.25"/>
    <row r="328" s="7" customFormat="1" ht="15" customHeight="1" x14ac:dyDescent="0.25"/>
    <row r="329" s="7" customFormat="1" ht="15" customHeight="1" x14ac:dyDescent="0.25"/>
    <row r="330" s="7" customFormat="1" ht="15" customHeight="1" x14ac:dyDescent="0.25"/>
    <row r="331" s="7" customFormat="1" ht="15" customHeight="1" x14ac:dyDescent="0.25"/>
    <row r="332" s="7" customFormat="1" ht="15" customHeight="1" x14ac:dyDescent="0.25"/>
    <row r="333" s="7" customFormat="1" ht="15" customHeight="1" x14ac:dyDescent="0.25"/>
    <row r="334" s="7" customFormat="1" ht="15" customHeight="1" x14ac:dyDescent="0.25"/>
    <row r="335" s="7" customFormat="1" ht="15" customHeight="1" x14ac:dyDescent="0.25"/>
    <row r="336" s="7" customFormat="1" ht="15" customHeight="1" x14ac:dyDescent="0.25"/>
    <row r="337" s="7" customFormat="1" ht="15" customHeight="1" x14ac:dyDescent="0.25"/>
    <row r="338" s="7" customFormat="1" ht="15" customHeight="1" x14ac:dyDescent="0.25"/>
    <row r="339" s="7" customFormat="1" ht="15" customHeight="1" x14ac:dyDescent="0.25"/>
    <row r="340" s="7" customFormat="1" ht="15" customHeight="1" x14ac:dyDescent="0.25"/>
    <row r="341" s="7" customFormat="1" ht="15" customHeight="1" x14ac:dyDescent="0.25"/>
    <row r="342" s="7" customFormat="1" ht="15" customHeight="1" x14ac:dyDescent="0.25"/>
    <row r="343" s="7" customFormat="1" ht="15" customHeight="1" x14ac:dyDescent="0.25"/>
    <row r="344" s="7" customFormat="1" ht="15" customHeight="1" x14ac:dyDescent="0.25"/>
    <row r="345" s="7" customFormat="1" ht="15" customHeight="1" x14ac:dyDescent="0.25"/>
    <row r="346" s="7" customFormat="1" ht="15" customHeight="1" x14ac:dyDescent="0.25"/>
    <row r="347" s="7" customFormat="1" ht="15" customHeight="1" x14ac:dyDescent="0.25"/>
    <row r="348" s="7" customFormat="1" ht="15" customHeight="1" x14ac:dyDescent="0.25"/>
    <row r="349" s="7" customFormat="1" ht="15" customHeight="1" x14ac:dyDescent="0.25"/>
    <row r="350" s="7" customFormat="1" ht="15" customHeight="1" x14ac:dyDescent="0.25"/>
    <row r="351" s="7" customFormat="1" ht="15" customHeight="1" x14ac:dyDescent="0.25"/>
    <row r="352" s="7" customFormat="1" ht="15" customHeight="1" x14ac:dyDescent="0.25"/>
    <row r="353" s="7" customFormat="1" ht="15" customHeight="1" x14ac:dyDescent="0.25"/>
    <row r="354" s="7" customFormat="1" ht="15" customHeight="1" x14ac:dyDescent="0.25"/>
    <row r="355" s="7" customFormat="1" ht="15" customHeight="1" x14ac:dyDescent="0.25"/>
    <row r="356" s="7" customFormat="1" ht="15" customHeight="1" x14ac:dyDescent="0.25"/>
    <row r="357" s="7" customFormat="1" ht="15" customHeight="1" x14ac:dyDescent="0.25"/>
    <row r="358" s="7" customFormat="1" ht="15" customHeight="1" x14ac:dyDescent="0.25"/>
    <row r="359" s="7" customFormat="1" ht="15" customHeight="1" x14ac:dyDescent="0.25"/>
    <row r="360" s="7" customFormat="1" ht="15" customHeight="1" x14ac:dyDescent="0.25"/>
    <row r="361" s="7" customFormat="1" ht="15" customHeight="1" x14ac:dyDescent="0.25"/>
    <row r="362" s="7" customFormat="1" ht="15" customHeight="1" x14ac:dyDescent="0.25"/>
    <row r="363" s="7" customFormat="1" ht="15" customHeight="1" x14ac:dyDescent="0.25"/>
    <row r="364" s="7" customFormat="1" ht="15" customHeight="1" x14ac:dyDescent="0.25"/>
    <row r="365" s="7" customFormat="1" ht="15" customHeight="1" x14ac:dyDescent="0.25"/>
    <row r="366" s="7" customFormat="1" ht="15" customHeight="1" x14ac:dyDescent="0.25"/>
    <row r="367" s="7" customFormat="1" ht="15" customHeight="1" x14ac:dyDescent="0.25"/>
    <row r="368" s="7" customFormat="1" ht="15" customHeight="1" x14ac:dyDescent="0.25"/>
    <row r="369" s="7" customFormat="1" ht="15" customHeight="1" x14ac:dyDescent="0.25"/>
    <row r="370" s="7" customFormat="1" ht="15" customHeight="1" x14ac:dyDescent="0.25"/>
    <row r="371" s="7" customFormat="1" ht="15" customHeight="1" x14ac:dyDescent="0.25"/>
    <row r="372" s="7" customFormat="1" ht="15" customHeight="1" x14ac:dyDescent="0.25"/>
    <row r="373" s="7" customFormat="1" ht="15" customHeight="1" x14ac:dyDescent="0.25"/>
    <row r="374" s="7" customFormat="1" ht="15" customHeight="1" x14ac:dyDescent="0.25"/>
    <row r="375" s="7" customFormat="1" ht="15" customHeight="1" x14ac:dyDescent="0.25"/>
    <row r="376" s="7" customFormat="1" ht="15" customHeight="1" x14ac:dyDescent="0.25"/>
    <row r="377" s="7" customFormat="1" ht="15" customHeight="1" x14ac:dyDescent="0.25"/>
    <row r="378" s="7" customFormat="1" ht="15" customHeight="1" x14ac:dyDescent="0.25"/>
    <row r="379" s="7" customFormat="1" ht="15" customHeight="1" x14ac:dyDescent="0.25"/>
    <row r="380" s="7" customFormat="1" ht="15" customHeight="1" x14ac:dyDescent="0.25"/>
    <row r="381" s="7" customFormat="1" ht="15" customHeight="1" x14ac:dyDescent="0.25"/>
    <row r="382" s="7" customFormat="1" ht="15" customHeight="1" x14ac:dyDescent="0.25"/>
    <row r="383" s="7" customFormat="1" ht="15" customHeight="1" x14ac:dyDescent="0.25"/>
    <row r="384" s="7" customFormat="1" ht="15" customHeight="1" x14ac:dyDescent="0.25"/>
    <row r="385" s="7" customFormat="1" ht="15" customHeight="1" x14ac:dyDescent="0.25"/>
    <row r="386" s="7" customFormat="1" ht="15" customHeight="1" x14ac:dyDescent="0.25"/>
    <row r="387" s="7" customFormat="1" ht="15" customHeight="1" x14ac:dyDescent="0.25"/>
    <row r="388" s="7" customFormat="1" ht="15" customHeight="1" x14ac:dyDescent="0.25"/>
    <row r="389" s="7" customFormat="1" ht="15" customHeight="1" x14ac:dyDescent="0.25"/>
    <row r="390" s="7" customFormat="1" ht="15" customHeight="1" x14ac:dyDescent="0.25"/>
    <row r="391" s="7" customFormat="1" ht="15" customHeight="1" x14ac:dyDescent="0.25"/>
    <row r="392" s="7" customFormat="1" ht="15" customHeight="1" x14ac:dyDescent="0.25"/>
    <row r="393" s="7" customFormat="1" ht="15" customHeight="1" x14ac:dyDescent="0.25"/>
    <row r="394" s="7" customFormat="1" ht="15" customHeight="1" x14ac:dyDescent="0.25"/>
    <row r="395" s="7" customFormat="1" ht="15" customHeight="1" x14ac:dyDescent="0.25"/>
    <row r="396" s="7" customFormat="1" ht="15" customHeight="1" x14ac:dyDescent="0.25"/>
    <row r="397" s="7" customFormat="1" ht="15" customHeight="1" x14ac:dyDescent="0.25"/>
    <row r="398" s="7" customFormat="1" ht="15" customHeight="1" x14ac:dyDescent="0.25"/>
    <row r="399" s="7" customFormat="1" ht="15" customHeight="1" x14ac:dyDescent="0.25"/>
    <row r="400" s="7" customFormat="1" ht="15" customHeight="1" x14ac:dyDescent="0.25"/>
    <row r="401" s="7" customFormat="1" ht="15" customHeight="1" x14ac:dyDescent="0.25"/>
    <row r="402" s="7" customFormat="1" ht="15" customHeight="1" x14ac:dyDescent="0.25"/>
    <row r="403" s="7" customFormat="1" ht="15" customHeight="1" x14ac:dyDescent="0.25"/>
    <row r="404" s="7" customFormat="1" ht="15" customHeight="1" x14ac:dyDescent="0.25"/>
    <row r="405" s="7" customFormat="1" ht="15" customHeight="1" x14ac:dyDescent="0.25"/>
    <row r="406" s="7" customFormat="1" ht="15" customHeight="1" x14ac:dyDescent="0.25"/>
    <row r="407" s="7" customFormat="1" ht="15" customHeight="1" x14ac:dyDescent="0.25"/>
    <row r="408" s="7" customFormat="1" ht="15" customHeight="1" x14ac:dyDescent="0.25"/>
    <row r="409" s="7" customFormat="1" ht="15" customHeight="1" x14ac:dyDescent="0.25"/>
    <row r="410" s="7" customFormat="1" ht="15" customHeight="1" x14ac:dyDescent="0.25"/>
    <row r="411" s="7" customFormat="1" ht="15" customHeight="1" x14ac:dyDescent="0.25"/>
    <row r="412" s="7" customFormat="1" ht="15" customHeight="1" x14ac:dyDescent="0.25"/>
    <row r="413" s="7" customFormat="1" ht="15" customHeight="1" x14ac:dyDescent="0.25"/>
    <row r="414" s="7" customFormat="1" ht="15" customHeight="1" x14ac:dyDescent="0.25"/>
    <row r="415" s="7" customFormat="1" ht="15" customHeight="1" x14ac:dyDescent="0.25"/>
    <row r="416" s="7" customFormat="1" ht="15" customHeight="1" x14ac:dyDescent="0.25"/>
    <row r="417" s="7" customFormat="1" ht="15" customHeight="1" x14ac:dyDescent="0.25"/>
    <row r="418" s="7" customFormat="1" ht="15" customHeight="1" x14ac:dyDescent="0.25"/>
    <row r="419" s="7" customFormat="1" ht="15" customHeight="1" x14ac:dyDescent="0.25"/>
    <row r="420" s="7" customFormat="1" ht="15" customHeight="1" x14ac:dyDescent="0.25"/>
    <row r="421" s="7" customFormat="1" ht="15" customHeight="1" x14ac:dyDescent="0.25"/>
    <row r="422" s="7" customFormat="1" ht="15" customHeight="1" x14ac:dyDescent="0.25"/>
    <row r="423" s="7" customFormat="1" ht="15" customHeight="1" x14ac:dyDescent="0.25"/>
    <row r="424" s="7" customFormat="1" ht="15" customHeight="1" x14ac:dyDescent="0.25"/>
    <row r="425" s="7" customFormat="1" ht="15" customHeight="1" x14ac:dyDescent="0.25"/>
    <row r="426" s="7" customFormat="1" ht="15" customHeight="1" x14ac:dyDescent="0.25"/>
    <row r="427" s="7" customFormat="1" ht="15" customHeight="1" x14ac:dyDescent="0.25"/>
    <row r="428" s="7" customFormat="1" ht="15" customHeight="1" x14ac:dyDescent="0.25"/>
    <row r="429" s="7" customFormat="1" ht="15" customHeight="1" x14ac:dyDescent="0.25"/>
    <row r="430" s="7" customFormat="1" ht="15" customHeight="1" x14ac:dyDescent="0.25"/>
    <row r="431" s="7" customFormat="1" ht="15" customHeight="1" x14ac:dyDescent="0.25"/>
    <row r="432" s="7" customFormat="1" ht="15" customHeight="1" x14ac:dyDescent="0.25"/>
    <row r="433" s="7" customFormat="1" ht="15" customHeight="1" x14ac:dyDescent="0.25"/>
    <row r="434" s="7" customFormat="1" ht="15" customHeight="1" x14ac:dyDescent="0.25"/>
    <row r="435" s="7" customFormat="1" ht="15" customHeight="1" x14ac:dyDescent="0.25"/>
    <row r="436" s="7" customFormat="1" ht="15" customHeight="1" x14ac:dyDescent="0.25"/>
    <row r="437" s="7" customFormat="1" ht="15" customHeight="1" x14ac:dyDescent="0.25"/>
    <row r="438" s="7" customFormat="1" ht="15" customHeight="1" x14ac:dyDescent="0.25"/>
    <row r="439" s="7" customFormat="1" ht="15" customHeight="1" x14ac:dyDescent="0.25"/>
    <row r="440" s="7" customFormat="1" ht="15" customHeight="1" x14ac:dyDescent="0.25"/>
    <row r="441" s="7" customFormat="1" ht="15" customHeight="1" x14ac:dyDescent="0.25"/>
    <row r="442" s="7" customFormat="1" ht="15" customHeight="1" x14ac:dyDescent="0.25"/>
    <row r="443" s="7" customFormat="1" ht="15" customHeight="1" x14ac:dyDescent="0.25"/>
    <row r="444" s="7" customFormat="1" ht="15" customHeight="1" x14ac:dyDescent="0.25"/>
    <row r="445" s="7" customFormat="1" ht="15" customHeight="1" x14ac:dyDescent="0.25"/>
    <row r="446" s="7" customFormat="1" ht="15" customHeight="1" x14ac:dyDescent="0.25"/>
    <row r="447" s="7" customFormat="1" ht="15" customHeight="1" x14ac:dyDescent="0.25"/>
    <row r="448" s="7" customFormat="1" ht="15" customHeight="1" x14ac:dyDescent="0.25"/>
    <row r="449" s="7" customFormat="1" ht="15" customHeight="1" x14ac:dyDescent="0.25"/>
    <row r="450" s="7" customFormat="1" ht="15" customHeight="1" x14ac:dyDescent="0.25"/>
    <row r="451" s="7" customFormat="1" ht="15" customHeight="1" x14ac:dyDescent="0.25"/>
    <row r="452" s="7" customFormat="1" ht="15" customHeight="1" x14ac:dyDescent="0.25"/>
    <row r="453" s="7" customFormat="1" ht="15" customHeight="1" x14ac:dyDescent="0.25"/>
    <row r="454" s="7" customFormat="1" ht="15" customHeight="1" x14ac:dyDescent="0.25"/>
    <row r="455" s="7" customFormat="1" ht="15" customHeight="1" x14ac:dyDescent="0.25"/>
    <row r="456" s="7" customFormat="1" ht="15" customHeight="1" x14ac:dyDescent="0.25"/>
    <row r="457" s="7" customFormat="1" ht="15" customHeight="1" x14ac:dyDescent="0.25"/>
    <row r="458" s="7" customFormat="1" ht="15" customHeight="1" x14ac:dyDescent="0.25"/>
    <row r="459" s="7" customFormat="1" ht="15" customHeight="1" x14ac:dyDescent="0.25"/>
    <row r="460" s="7" customFormat="1" ht="15" customHeight="1" x14ac:dyDescent="0.25"/>
    <row r="461" s="7" customFormat="1" ht="15" customHeight="1" x14ac:dyDescent="0.25"/>
    <row r="462" s="7" customFormat="1" ht="15" customHeight="1" x14ac:dyDescent="0.25"/>
    <row r="463" s="7" customFormat="1" ht="15" customHeight="1" x14ac:dyDescent="0.25"/>
    <row r="464" s="7" customFormat="1" ht="15" customHeight="1" x14ac:dyDescent="0.25"/>
    <row r="465" s="7" customFormat="1" ht="15" customHeight="1" x14ac:dyDescent="0.25"/>
    <row r="466" s="7" customFormat="1" ht="15" customHeight="1" x14ac:dyDescent="0.25"/>
    <row r="467" s="7" customFormat="1" ht="15" customHeight="1" x14ac:dyDescent="0.25"/>
    <row r="468" s="7" customFormat="1" ht="15" customHeight="1" x14ac:dyDescent="0.25"/>
    <row r="469" s="7" customFormat="1" ht="15" customHeight="1" x14ac:dyDescent="0.25"/>
    <row r="470" s="7" customFormat="1" ht="15" customHeight="1" x14ac:dyDescent="0.25"/>
    <row r="471" s="7" customFormat="1" ht="15" customHeight="1" x14ac:dyDescent="0.25"/>
    <row r="472" s="7" customFormat="1" ht="15" customHeight="1" x14ac:dyDescent="0.25"/>
    <row r="473" s="7" customFormat="1" ht="15" customHeight="1" x14ac:dyDescent="0.25"/>
    <row r="474" s="7" customFormat="1" ht="15" customHeight="1" x14ac:dyDescent="0.25"/>
    <row r="475" s="7" customFormat="1" ht="15" customHeight="1" x14ac:dyDescent="0.25"/>
    <row r="476" s="7" customFormat="1" ht="15" customHeight="1" x14ac:dyDescent="0.25"/>
    <row r="477" s="7" customFormat="1" ht="15" customHeight="1" x14ac:dyDescent="0.25"/>
    <row r="478" s="7" customFormat="1" ht="15" customHeight="1" x14ac:dyDescent="0.25"/>
    <row r="479" s="7" customFormat="1" ht="15" customHeight="1" x14ac:dyDescent="0.25"/>
    <row r="480" s="7" customFormat="1" ht="15" customHeight="1" x14ac:dyDescent="0.25"/>
    <row r="481" s="7" customFormat="1" ht="15" customHeight="1" x14ac:dyDescent="0.25"/>
    <row r="482" s="7" customFormat="1" ht="15" customHeight="1" x14ac:dyDescent="0.25"/>
    <row r="483" s="7" customFormat="1" ht="15" customHeight="1" x14ac:dyDescent="0.25"/>
    <row r="484" s="7" customFormat="1" ht="15" customHeight="1" x14ac:dyDescent="0.25"/>
    <row r="485" s="7" customFormat="1" ht="15" customHeight="1" x14ac:dyDescent="0.25"/>
    <row r="486" s="7" customFormat="1" ht="15" customHeight="1" x14ac:dyDescent="0.25"/>
    <row r="487" s="7" customFormat="1" ht="15" customHeight="1" x14ac:dyDescent="0.25"/>
    <row r="488" s="7" customFormat="1" ht="15" customHeight="1" x14ac:dyDescent="0.25"/>
    <row r="489" s="7" customFormat="1" ht="15" customHeight="1" x14ac:dyDescent="0.25"/>
    <row r="490" s="7" customFormat="1" ht="15" customHeight="1" x14ac:dyDescent="0.25"/>
    <row r="491" s="7" customFormat="1" ht="15" customHeight="1" x14ac:dyDescent="0.25"/>
    <row r="492" s="7" customFormat="1" ht="15" customHeight="1" x14ac:dyDescent="0.25"/>
    <row r="493" s="7" customFormat="1" ht="15" customHeight="1" x14ac:dyDescent="0.25"/>
    <row r="494" s="7" customFormat="1" ht="15" customHeight="1" x14ac:dyDescent="0.25"/>
    <row r="495" s="7" customFormat="1" ht="15" customHeight="1" x14ac:dyDescent="0.25"/>
    <row r="496" s="7" customFormat="1" ht="15" customHeight="1" x14ac:dyDescent="0.25"/>
    <row r="497" s="7" customFormat="1" ht="15" customHeight="1" x14ac:dyDescent="0.25"/>
    <row r="498" s="7" customFormat="1" ht="15" customHeight="1" x14ac:dyDescent="0.25"/>
    <row r="499" s="7" customFormat="1" ht="15" customHeight="1" x14ac:dyDescent="0.25"/>
    <row r="500" s="7" customFormat="1" ht="15" customHeight="1" x14ac:dyDescent="0.25"/>
    <row r="501" s="7" customFormat="1" ht="15" customHeight="1" x14ac:dyDescent="0.25"/>
    <row r="502" s="7" customFormat="1" ht="15" customHeight="1" x14ac:dyDescent="0.25"/>
    <row r="503" s="7" customFormat="1" ht="15" customHeight="1" x14ac:dyDescent="0.25"/>
    <row r="504" s="7" customFormat="1" ht="15" customHeight="1" x14ac:dyDescent="0.25"/>
    <row r="505" s="7" customFormat="1" ht="15" customHeight="1" x14ac:dyDescent="0.25"/>
    <row r="506" s="7" customFormat="1" ht="15" customHeight="1" x14ac:dyDescent="0.25"/>
    <row r="507" s="7" customFormat="1" ht="15" customHeight="1" x14ac:dyDescent="0.25"/>
    <row r="508" s="7" customFormat="1" ht="15" customHeight="1" x14ac:dyDescent="0.25"/>
    <row r="509" s="7" customFormat="1" ht="15" customHeight="1" x14ac:dyDescent="0.25"/>
    <row r="510" s="7" customFormat="1" ht="15" customHeight="1" x14ac:dyDescent="0.25"/>
    <row r="511" s="7" customFormat="1" ht="15" customHeight="1" x14ac:dyDescent="0.25"/>
    <row r="512" s="7" customFormat="1" ht="15" customHeight="1" x14ac:dyDescent="0.25"/>
    <row r="513" s="7" customFormat="1" ht="15" customHeight="1" x14ac:dyDescent="0.25"/>
    <row r="514" s="7" customFormat="1" ht="15" customHeight="1" x14ac:dyDescent="0.25"/>
    <row r="515" s="7" customFormat="1" ht="15" customHeight="1" x14ac:dyDescent="0.25"/>
    <row r="516" s="7" customFormat="1" ht="15" customHeight="1" x14ac:dyDescent="0.25"/>
    <row r="517" s="7" customFormat="1" ht="15" customHeight="1" x14ac:dyDescent="0.25"/>
    <row r="518" s="7" customFormat="1" ht="15" customHeight="1" x14ac:dyDescent="0.25"/>
    <row r="519" s="7" customFormat="1" ht="15" customHeight="1" x14ac:dyDescent="0.25"/>
    <row r="520" s="7" customFormat="1" ht="15" customHeight="1" x14ac:dyDescent="0.25"/>
    <row r="521" s="7" customFormat="1" ht="15" customHeight="1" x14ac:dyDescent="0.25"/>
    <row r="522" s="7" customFormat="1" ht="15" customHeight="1" x14ac:dyDescent="0.25"/>
    <row r="523" s="7" customFormat="1" ht="15" customHeight="1" x14ac:dyDescent="0.25"/>
    <row r="524" s="7" customFormat="1" ht="15" customHeight="1" x14ac:dyDescent="0.25"/>
    <row r="525" s="7" customFormat="1" ht="15" customHeight="1" x14ac:dyDescent="0.25"/>
    <row r="526" s="7" customFormat="1" ht="15" customHeight="1" x14ac:dyDescent="0.25"/>
    <row r="527" s="7" customFormat="1" ht="15" customHeight="1" x14ac:dyDescent="0.25"/>
    <row r="528" s="7" customFormat="1" ht="15" customHeight="1" x14ac:dyDescent="0.25"/>
    <row r="529" s="7" customFormat="1" ht="15" customHeight="1" x14ac:dyDescent="0.25"/>
    <row r="530" s="7" customFormat="1" ht="15" customHeight="1" x14ac:dyDescent="0.25"/>
    <row r="531" s="7" customFormat="1" ht="15" customHeight="1" x14ac:dyDescent="0.25"/>
    <row r="532" s="7" customFormat="1" ht="15" customHeight="1" x14ac:dyDescent="0.25"/>
    <row r="533" s="7" customFormat="1" ht="15" customHeight="1" x14ac:dyDescent="0.25"/>
    <row r="534" s="7" customFormat="1" ht="15" customHeight="1" x14ac:dyDescent="0.25"/>
    <row r="535" s="7" customFormat="1" ht="15" customHeight="1" x14ac:dyDescent="0.25"/>
    <row r="536" s="7" customFormat="1" ht="15" customHeight="1" x14ac:dyDescent="0.25"/>
    <row r="537" s="7" customFormat="1" ht="15" customHeight="1" x14ac:dyDescent="0.25"/>
    <row r="538" s="7" customFormat="1" ht="15" customHeight="1" x14ac:dyDescent="0.25"/>
    <row r="539" s="7" customFormat="1" ht="15" customHeight="1" x14ac:dyDescent="0.25"/>
    <row r="540" s="7" customFormat="1" ht="15" customHeight="1" x14ac:dyDescent="0.25"/>
    <row r="541" s="7" customFormat="1" ht="15" customHeight="1" x14ac:dyDescent="0.25"/>
    <row r="542" s="7" customFormat="1" ht="15" customHeight="1" x14ac:dyDescent="0.25"/>
    <row r="543" s="7" customFormat="1" ht="15" customHeight="1" x14ac:dyDescent="0.25"/>
    <row r="544" s="7" customFormat="1" ht="15" customHeight="1" x14ac:dyDescent="0.25"/>
    <row r="545" s="7" customFormat="1" ht="15" customHeight="1" x14ac:dyDescent="0.25"/>
    <row r="546" s="7" customFormat="1" ht="15" customHeight="1" x14ac:dyDescent="0.25"/>
    <row r="547" s="7" customFormat="1" ht="15" customHeight="1" x14ac:dyDescent="0.25"/>
    <row r="548" s="7" customFormat="1" ht="15" customHeight="1" x14ac:dyDescent="0.25"/>
    <row r="549" s="7" customFormat="1" ht="15" customHeight="1" x14ac:dyDescent="0.25"/>
    <row r="550" s="7" customFormat="1" ht="15" customHeight="1" x14ac:dyDescent="0.25"/>
    <row r="551" s="7" customFormat="1" ht="15" customHeight="1" x14ac:dyDescent="0.25"/>
    <row r="552" s="7" customFormat="1" ht="15" customHeight="1" x14ac:dyDescent="0.25"/>
    <row r="553" s="7" customFormat="1" ht="15" customHeight="1" x14ac:dyDescent="0.25"/>
    <row r="554" s="7" customFormat="1" ht="15" customHeight="1" x14ac:dyDescent="0.25"/>
    <row r="555" s="7" customFormat="1" ht="15" customHeight="1" x14ac:dyDescent="0.25"/>
    <row r="556" s="7" customFormat="1" ht="15" customHeight="1" x14ac:dyDescent="0.25"/>
    <row r="557" s="7" customFormat="1" ht="15" customHeight="1" x14ac:dyDescent="0.25"/>
    <row r="558" s="7" customFormat="1" ht="15" customHeight="1" x14ac:dyDescent="0.25"/>
    <row r="559" s="7" customFormat="1" ht="15" customHeight="1" x14ac:dyDescent="0.25"/>
    <row r="560" s="7" customFormat="1" ht="15" customHeight="1" x14ac:dyDescent="0.25"/>
    <row r="561" s="7" customFormat="1" ht="15" customHeight="1" x14ac:dyDescent="0.25"/>
    <row r="562" s="7" customFormat="1" ht="15" customHeight="1" x14ac:dyDescent="0.25"/>
    <row r="563" s="7" customFormat="1" ht="15" customHeight="1" x14ac:dyDescent="0.25"/>
    <row r="564" s="7" customFormat="1" ht="15" customHeight="1" x14ac:dyDescent="0.25"/>
    <row r="565" s="7" customFormat="1" ht="15" customHeight="1" x14ac:dyDescent="0.25"/>
    <row r="566" s="7" customFormat="1" ht="15" customHeight="1" x14ac:dyDescent="0.25"/>
    <row r="567" s="7" customFormat="1" ht="15" customHeight="1" x14ac:dyDescent="0.25"/>
    <row r="568" s="7" customFormat="1" ht="15" customHeight="1" x14ac:dyDescent="0.25"/>
    <row r="569" s="7" customFormat="1" ht="15" customHeight="1" x14ac:dyDescent="0.25"/>
    <row r="570" s="7" customFormat="1" ht="15" customHeight="1" x14ac:dyDescent="0.25"/>
    <row r="571" s="7" customFormat="1" ht="15" customHeight="1" x14ac:dyDescent="0.25"/>
    <row r="572" s="7" customFormat="1" ht="15" customHeight="1" x14ac:dyDescent="0.25"/>
    <row r="573" s="7" customFormat="1" ht="15" customHeight="1" x14ac:dyDescent="0.25"/>
    <row r="574" s="7" customFormat="1" ht="15" customHeight="1" x14ac:dyDescent="0.25"/>
    <row r="575" s="7" customFormat="1" ht="15" customHeight="1" x14ac:dyDescent="0.25"/>
    <row r="576" s="7" customFormat="1" ht="15" customHeight="1" x14ac:dyDescent="0.25"/>
    <row r="577" s="7" customFormat="1" ht="15" customHeight="1" x14ac:dyDescent="0.25"/>
    <row r="578" s="7" customFormat="1" ht="15" customHeight="1" x14ac:dyDescent="0.25"/>
    <row r="579" s="7" customFormat="1" ht="15" customHeight="1" x14ac:dyDescent="0.25"/>
    <row r="580" s="7" customFormat="1" ht="15" customHeight="1" x14ac:dyDescent="0.25"/>
    <row r="581" s="7" customFormat="1" ht="15" customHeight="1" x14ac:dyDescent="0.25"/>
    <row r="582" s="7" customFormat="1" ht="15" customHeight="1" x14ac:dyDescent="0.25"/>
    <row r="583" s="7" customFormat="1" ht="15" customHeight="1" x14ac:dyDescent="0.25"/>
    <row r="584" s="7" customFormat="1" ht="15" customHeight="1" x14ac:dyDescent="0.25"/>
    <row r="585" s="7" customFormat="1" ht="15" customHeight="1" x14ac:dyDescent="0.25"/>
    <row r="586" s="7" customFormat="1" ht="15" customHeight="1" x14ac:dyDescent="0.25"/>
    <row r="587" s="7" customFormat="1" ht="15" customHeight="1" x14ac:dyDescent="0.25"/>
    <row r="588" s="7" customFormat="1" ht="15" customHeight="1" x14ac:dyDescent="0.25"/>
    <row r="589" s="7" customFormat="1" ht="15" customHeight="1" x14ac:dyDescent="0.25"/>
    <row r="590" s="7" customFormat="1" ht="15" customHeight="1" x14ac:dyDescent="0.25"/>
    <row r="591" s="7" customFormat="1" ht="15" customHeight="1" x14ac:dyDescent="0.25"/>
    <row r="592" s="7" customFormat="1" ht="15" customHeight="1" x14ac:dyDescent="0.25"/>
    <row r="593" s="7" customFormat="1" ht="15" customHeight="1" x14ac:dyDescent="0.25"/>
    <row r="594" s="7" customFormat="1" ht="15" customHeight="1" x14ac:dyDescent="0.25"/>
    <row r="595" s="7" customFormat="1" ht="15" customHeight="1" x14ac:dyDescent="0.25"/>
    <row r="596" s="7" customFormat="1" ht="15" customHeight="1" x14ac:dyDescent="0.25"/>
    <row r="597" s="7" customFormat="1" ht="15" customHeight="1" x14ac:dyDescent="0.25"/>
    <row r="598" s="7" customFormat="1" ht="15" customHeight="1" x14ac:dyDescent="0.25"/>
    <row r="599" s="7" customFormat="1" ht="15" customHeight="1" x14ac:dyDescent="0.25"/>
    <row r="600" s="7" customFormat="1" ht="15" customHeight="1" x14ac:dyDescent="0.25"/>
    <row r="601" s="7" customFormat="1" ht="15" customHeight="1" x14ac:dyDescent="0.25"/>
    <row r="602" s="7" customFormat="1" ht="15" customHeight="1" x14ac:dyDescent="0.25"/>
    <row r="603" s="7" customFormat="1" ht="15" customHeight="1" x14ac:dyDescent="0.25"/>
    <row r="604" s="7" customFormat="1" ht="15" customHeight="1" x14ac:dyDescent="0.25"/>
    <row r="605" s="7" customFormat="1" ht="15" customHeight="1" x14ac:dyDescent="0.25"/>
    <row r="606" s="7" customFormat="1" ht="15" customHeight="1" x14ac:dyDescent="0.25"/>
    <row r="607" s="7" customFormat="1" ht="15" customHeight="1" x14ac:dyDescent="0.25"/>
    <row r="608" s="7" customFormat="1" ht="15" customHeight="1" x14ac:dyDescent="0.25"/>
    <row r="609" s="7" customFormat="1" ht="15" customHeight="1" x14ac:dyDescent="0.25"/>
    <row r="610" s="7" customFormat="1" ht="15" customHeight="1" x14ac:dyDescent="0.25"/>
    <row r="611" s="7" customFormat="1" ht="15" customHeight="1" x14ac:dyDescent="0.25"/>
    <row r="612" s="7" customFormat="1" ht="15" customHeight="1" x14ac:dyDescent="0.25"/>
    <row r="613" s="7" customFormat="1" ht="15" customHeight="1" x14ac:dyDescent="0.25"/>
    <row r="614" s="7" customFormat="1" ht="15" customHeight="1" x14ac:dyDescent="0.25"/>
    <row r="615" s="7" customFormat="1" ht="15" customHeight="1" x14ac:dyDescent="0.25"/>
    <row r="616" s="7" customFormat="1" ht="15" customHeight="1" x14ac:dyDescent="0.25"/>
    <row r="617" s="7" customFormat="1" ht="15" customHeight="1" x14ac:dyDescent="0.25"/>
    <row r="618" s="7" customFormat="1" ht="15" customHeight="1" x14ac:dyDescent="0.25"/>
    <row r="619" s="7" customFormat="1" ht="15" customHeight="1" x14ac:dyDescent="0.25"/>
    <row r="620" s="7" customFormat="1" ht="15" customHeight="1" x14ac:dyDescent="0.25"/>
    <row r="621" s="7" customFormat="1" ht="15" customHeight="1" x14ac:dyDescent="0.25"/>
    <row r="622" s="7" customFormat="1" ht="15" customHeight="1" x14ac:dyDescent="0.25"/>
    <row r="623" s="7" customFormat="1" ht="15" customHeight="1" x14ac:dyDescent="0.25"/>
    <row r="624" s="7" customFormat="1" ht="15" customHeight="1" x14ac:dyDescent="0.25"/>
    <row r="625" s="7" customFormat="1" ht="15" customHeight="1" x14ac:dyDescent="0.25"/>
    <row r="626" s="7" customFormat="1" ht="15" customHeight="1" x14ac:dyDescent="0.25"/>
    <row r="627" s="7" customFormat="1" ht="15" customHeight="1" x14ac:dyDescent="0.25"/>
    <row r="628" s="7" customFormat="1" ht="15" customHeight="1" x14ac:dyDescent="0.25"/>
    <row r="629" s="7" customFormat="1" ht="15" customHeight="1" x14ac:dyDescent="0.25"/>
    <row r="630" s="7" customFormat="1" ht="15" customHeight="1" x14ac:dyDescent="0.25"/>
    <row r="631" s="7" customFormat="1" ht="15" customHeight="1" x14ac:dyDescent="0.25"/>
    <row r="632" s="7" customFormat="1" ht="15" customHeight="1" x14ac:dyDescent="0.25"/>
    <row r="633" s="7" customFormat="1" ht="15" customHeight="1" x14ac:dyDescent="0.25"/>
    <row r="634" s="7" customFormat="1" ht="15" customHeight="1" x14ac:dyDescent="0.25"/>
    <row r="635" s="7" customFormat="1" ht="15" customHeight="1" x14ac:dyDescent="0.25"/>
    <row r="636" s="7" customFormat="1" ht="15" customHeight="1" x14ac:dyDescent="0.25"/>
    <row r="637" s="7" customFormat="1" ht="15" customHeight="1" x14ac:dyDescent="0.25"/>
    <row r="638" s="7" customFormat="1" ht="15" customHeight="1" x14ac:dyDescent="0.25"/>
    <row r="639" s="7" customFormat="1" ht="15" customHeight="1" x14ac:dyDescent="0.25"/>
    <row r="640" s="7" customFormat="1" ht="15" customHeight="1" x14ac:dyDescent="0.25"/>
    <row r="641" s="7" customFormat="1" ht="15" customHeight="1" x14ac:dyDescent="0.25"/>
    <row r="642" s="7" customFormat="1" ht="15" customHeight="1" x14ac:dyDescent="0.25"/>
    <row r="643" s="7" customFormat="1" ht="15" customHeight="1" x14ac:dyDescent="0.25"/>
    <row r="644" s="7" customFormat="1" ht="15" customHeight="1" x14ac:dyDescent="0.25"/>
    <row r="645" s="7" customFormat="1" ht="15" customHeight="1" x14ac:dyDescent="0.25"/>
    <row r="646" s="7" customFormat="1" ht="15" customHeight="1" x14ac:dyDescent="0.25"/>
    <row r="647" s="7" customFormat="1" ht="15" customHeight="1" x14ac:dyDescent="0.25"/>
    <row r="648" s="7" customFormat="1" ht="15" customHeight="1" x14ac:dyDescent="0.25"/>
    <row r="649" s="7" customFormat="1" ht="15" customHeight="1" x14ac:dyDescent="0.25"/>
    <row r="650" s="7" customFormat="1" ht="15" customHeight="1" x14ac:dyDescent="0.25"/>
    <row r="651" s="7" customFormat="1" ht="15" customHeight="1" x14ac:dyDescent="0.25"/>
    <row r="652" s="7" customFormat="1" ht="15" customHeight="1" x14ac:dyDescent="0.25"/>
    <row r="653" s="7" customFormat="1" ht="15" customHeight="1" x14ac:dyDescent="0.25"/>
    <row r="654" s="7" customFormat="1" ht="15" customHeight="1" x14ac:dyDescent="0.25"/>
    <row r="655" s="7" customFormat="1" ht="15" customHeight="1" x14ac:dyDescent="0.25"/>
    <row r="656" s="7" customFormat="1" ht="15" customHeight="1" x14ac:dyDescent="0.25"/>
    <row r="657" s="7" customFormat="1" ht="15" customHeight="1" x14ac:dyDescent="0.25"/>
    <row r="658" s="7" customFormat="1" ht="15" customHeight="1" x14ac:dyDescent="0.25"/>
    <row r="659" s="7" customFormat="1" ht="15" customHeight="1" x14ac:dyDescent="0.25"/>
    <row r="660" s="7" customFormat="1" ht="15" customHeight="1" x14ac:dyDescent="0.25"/>
    <row r="661" s="7" customFormat="1" ht="15" customHeight="1" x14ac:dyDescent="0.25"/>
    <row r="662" s="7" customFormat="1" ht="15" customHeight="1" x14ac:dyDescent="0.25"/>
    <row r="663" s="7" customFormat="1" ht="15" customHeight="1" x14ac:dyDescent="0.25"/>
    <row r="664" s="7" customFormat="1" ht="15" customHeight="1" x14ac:dyDescent="0.25"/>
    <row r="665" s="7" customFormat="1" ht="15" customHeight="1" x14ac:dyDescent="0.25"/>
    <row r="666" s="7" customFormat="1" ht="15" customHeight="1" x14ac:dyDescent="0.25"/>
    <row r="667" s="7" customFormat="1" ht="15" customHeight="1" x14ac:dyDescent="0.25"/>
    <row r="668" s="7" customFormat="1" ht="15" customHeight="1" x14ac:dyDescent="0.25"/>
    <row r="669" s="7" customFormat="1" ht="15" customHeight="1" x14ac:dyDescent="0.25"/>
    <row r="670" s="7" customFormat="1" ht="15" customHeight="1" x14ac:dyDescent="0.25"/>
    <row r="671" s="7" customFormat="1" ht="15" customHeight="1" x14ac:dyDescent="0.25"/>
    <row r="672" s="7" customFormat="1" ht="15" customHeight="1" x14ac:dyDescent="0.25"/>
    <row r="673" s="7" customFormat="1" ht="15" customHeight="1" x14ac:dyDescent="0.25"/>
    <row r="674" s="7" customFormat="1" ht="15" customHeight="1" x14ac:dyDescent="0.25"/>
    <row r="675" s="7" customFormat="1" ht="15" customHeight="1" x14ac:dyDescent="0.25"/>
    <row r="676" s="7" customFormat="1" ht="15" customHeight="1" x14ac:dyDescent="0.25"/>
    <row r="677" s="7" customFormat="1" ht="15" customHeight="1" x14ac:dyDescent="0.25"/>
    <row r="678" s="7" customFormat="1" ht="15" customHeight="1" x14ac:dyDescent="0.25"/>
    <row r="679" s="7" customFormat="1" ht="15" customHeight="1" x14ac:dyDescent="0.25"/>
    <row r="680" s="7" customFormat="1" ht="15" customHeight="1" x14ac:dyDescent="0.25"/>
    <row r="681" s="7" customFormat="1" ht="15" customHeight="1" x14ac:dyDescent="0.25"/>
    <row r="682" s="7" customFormat="1" ht="15" customHeight="1" x14ac:dyDescent="0.25"/>
    <row r="683" s="7" customFormat="1" ht="15" customHeight="1" x14ac:dyDescent="0.25"/>
    <row r="684" s="7" customFormat="1" ht="15" customHeight="1" x14ac:dyDescent="0.25"/>
    <row r="685" s="7" customFormat="1" ht="15" customHeight="1" x14ac:dyDescent="0.25"/>
    <row r="686" s="7" customFormat="1" ht="15" customHeight="1" x14ac:dyDescent="0.25"/>
    <row r="687" s="7" customFormat="1" ht="15" customHeight="1" x14ac:dyDescent="0.25"/>
    <row r="688" s="7" customFormat="1" ht="15" customHeight="1" x14ac:dyDescent="0.25"/>
    <row r="689" s="7" customFormat="1" ht="15" customHeight="1" x14ac:dyDescent="0.25"/>
    <row r="690" s="7" customFormat="1" ht="15" customHeight="1" x14ac:dyDescent="0.25"/>
    <row r="691" s="7" customFormat="1" ht="15" customHeight="1" x14ac:dyDescent="0.25"/>
    <row r="692" s="7" customFormat="1" ht="15" customHeight="1" x14ac:dyDescent="0.25"/>
    <row r="693" s="7" customFormat="1" ht="15" customHeight="1" x14ac:dyDescent="0.25"/>
    <row r="694" s="7" customFormat="1" ht="15" customHeight="1" x14ac:dyDescent="0.25"/>
    <row r="695" s="7" customFormat="1" ht="15" customHeight="1" x14ac:dyDescent="0.25"/>
    <row r="696" s="7" customFormat="1" ht="15" customHeight="1" x14ac:dyDescent="0.25"/>
    <row r="697" s="7" customFormat="1" ht="15" customHeight="1" x14ac:dyDescent="0.25"/>
    <row r="698" s="7" customFormat="1" ht="15" customHeight="1" x14ac:dyDescent="0.25"/>
    <row r="699" s="7" customFormat="1" ht="15" customHeight="1" x14ac:dyDescent="0.25"/>
    <row r="700" s="7" customFormat="1" ht="15" customHeight="1" x14ac:dyDescent="0.25"/>
    <row r="701" s="7" customFormat="1" ht="15" customHeight="1" x14ac:dyDescent="0.25"/>
    <row r="702" s="7" customFormat="1" ht="15" customHeight="1" x14ac:dyDescent="0.25"/>
    <row r="703" s="7" customFormat="1" ht="15" customHeight="1" x14ac:dyDescent="0.25"/>
    <row r="704" s="7" customFormat="1" ht="15" customHeight="1" x14ac:dyDescent="0.25"/>
    <row r="705" s="7" customFormat="1" ht="15" customHeight="1" x14ac:dyDescent="0.25"/>
    <row r="706" s="7" customFormat="1" ht="15" customHeight="1" x14ac:dyDescent="0.25"/>
    <row r="707" s="7" customFormat="1" ht="15" customHeight="1" x14ac:dyDescent="0.25"/>
    <row r="708" s="7" customFormat="1" ht="15" customHeight="1" x14ac:dyDescent="0.25"/>
    <row r="709" s="7" customFormat="1" ht="15" customHeight="1" x14ac:dyDescent="0.25"/>
    <row r="710" s="7" customFormat="1" ht="15" customHeight="1" x14ac:dyDescent="0.25"/>
    <row r="711" s="7" customFormat="1" ht="15" customHeight="1" x14ac:dyDescent="0.25"/>
    <row r="712" s="7" customFormat="1" ht="15" customHeight="1" x14ac:dyDescent="0.25"/>
    <row r="713" s="7" customFormat="1" ht="15" customHeight="1" x14ac:dyDescent="0.25"/>
    <row r="714" s="7" customFormat="1" ht="15" customHeight="1" x14ac:dyDescent="0.25"/>
    <row r="715" s="7" customFormat="1" ht="15" customHeight="1" x14ac:dyDescent="0.25"/>
    <row r="716" s="7" customFormat="1" ht="15" customHeight="1" x14ac:dyDescent="0.25"/>
    <row r="717" s="7" customFormat="1" ht="15" customHeight="1" x14ac:dyDescent="0.25"/>
    <row r="718" s="7" customFormat="1" ht="15" customHeight="1" x14ac:dyDescent="0.25"/>
    <row r="719" s="7" customFormat="1" ht="15" customHeight="1" x14ac:dyDescent="0.25"/>
    <row r="720" s="7" customFormat="1" ht="15" customHeight="1" x14ac:dyDescent="0.25"/>
    <row r="721" s="7" customFormat="1" ht="15" customHeight="1" x14ac:dyDescent="0.25"/>
    <row r="722" s="7" customFormat="1" ht="15" customHeight="1" x14ac:dyDescent="0.25"/>
    <row r="723" s="7" customFormat="1" ht="15" customHeight="1" x14ac:dyDescent="0.25"/>
    <row r="724" s="7" customFormat="1" ht="15" customHeight="1" x14ac:dyDescent="0.25"/>
    <row r="725" s="7" customFormat="1" ht="15" customHeight="1" x14ac:dyDescent="0.25"/>
    <row r="726" s="7" customFormat="1" ht="15" customHeight="1" x14ac:dyDescent="0.25"/>
    <row r="727" s="7" customFormat="1" ht="15" customHeight="1" x14ac:dyDescent="0.25"/>
    <row r="728" s="7" customFormat="1" ht="15" customHeight="1" x14ac:dyDescent="0.25"/>
    <row r="729" s="7" customFormat="1" ht="15" customHeight="1" x14ac:dyDescent="0.25"/>
    <row r="730" s="7" customFormat="1" ht="15" customHeight="1" x14ac:dyDescent="0.25"/>
    <row r="731" s="7" customFormat="1" ht="15" customHeight="1" x14ac:dyDescent="0.25"/>
    <row r="732" s="7" customFormat="1" ht="15" customHeight="1" x14ac:dyDescent="0.25"/>
    <row r="733" s="7" customFormat="1" ht="15" customHeight="1" x14ac:dyDescent="0.25"/>
    <row r="734" s="7" customFormat="1" ht="15" customHeight="1" x14ac:dyDescent="0.25"/>
    <row r="735" s="7" customFormat="1" ht="15" customHeight="1" x14ac:dyDescent="0.25"/>
    <row r="736" s="7" customFormat="1" ht="15" customHeight="1" x14ac:dyDescent="0.25"/>
    <row r="737" s="7" customFormat="1" ht="15" customHeight="1" x14ac:dyDescent="0.25"/>
    <row r="738" s="7" customFormat="1" ht="15" customHeight="1" x14ac:dyDescent="0.25"/>
    <row r="739" s="7" customFormat="1" ht="15" customHeight="1" x14ac:dyDescent="0.25"/>
    <row r="740" s="7" customFormat="1" ht="15" customHeight="1" x14ac:dyDescent="0.25"/>
    <row r="741" s="7" customFormat="1" ht="15" customHeight="1" x14ac:dyDescent="0.25"/>
    <row r="742" s="7" customFormat="1" ht="15" customHeight="1" x14ac:dyDescent="0.25"/>
    <row r="743" s="7" customFormat="1" ht="15" customHeight="1" x14ac:dyDescent="0.25"/>
    <row r="744" s="7" customFormat="1" ht="15" customHeight="1" x14ac:dyDescent="0.25"/>
    <row r="745" s="7" customFormat="1" ht="15" customHeight="1" x14ac:dyDescent="0.25"/>
    <row r="746" s="7" customFormat="1" ht="15" customHeight="1" x14ac:dyDescent="0.25"/>
    <row r="747" s="7" customFormat="1" ht="15" customHeight="1" x14ac:dyDescent="0.25"/>
    <row r="748" s="7" customFormat="1" ht="15" customHeight="1" x14ac:dyDescent="0.25"/>
    <row r="749" s="7" customFormat="1" ht="15" customHeight="1" x14ac:dyDescent="0.25"/>
    <row r="750" s="7" customFormat="1" ht="15" customHeight="1" x14ac:dyDescent="0.25"/>
    <row r="751" s="7" customFormat="1" ht="15" customHeight="1" x14ac:dyDescent="0.25"/>
    <row r="752" s="7" customFormat="1" ht="15" customHeight="1" x14ac:dyDescent="0.25"/>
    <row r="753" s="7" customFormat="1" ht="15" customHeight="1" x14ac:dyDescent="0.25"/>
    <row r="754" s="7" customFormat="1" ht="15" customHeight="1" x14ac:dyDescent="0.25"/>
    <row r="755" s="7" customFormat="1" ht="15" customHeight="1" x14ac:dyDescent="0.25"/>
    <row r="756" s="7" customFormat="1" ht="15" customHeight="1" x14ac:dyDescent="0.25"/>
    <row r="757" s="7" customFormat="1" ht="15" customHeight="1" x14ac:dyDescent="0.25"/>
    <row r="758" s="7" customFormat="1" ht="15" customHeight="1" x14ac:dyDescent="0.25"/>
    <row r="759" s="7" customFormat="1" ht="15" customHeight="1" x14ac:dyDescent="0.25"/>
    <row r="760" s="7" customFormat="1" ht="15" customHeight="1" x14ac:dyDescent="0.25"/>
    <row r="761" s="7" customFormat="1" ht="15" customHeight="1" x14ac:dyDescent="0.25"/>
    <row r="762" s="7" customFormat="1" ht="15" customHeight="1" x14ac:dyDescent="0.25"/>
    <row r="763" s="7" customFormat="1" ht="15" customHeight="1" x14ac:dyDescent="0.25"/>
    <row r="764" s="7" customFormat="1" ht="15" customHeight="1" x14ac:dyDescent="0.25"/>
    <row r="765" s="7" customFormat="1" ht="15" customHeight="1" x14ac:dyDescent="0.25"/>
    <row r="766" s="7" customFormat="1" ht="15" customHeight="1" x14ac:dyDescent="0.25"/>
    <row r="767" s="7" customFormat="1" ht="15" customHeight="1" x14ac:dyDescent="0.25"/>
    <row r="768" s="7" customFormat="1" ht="15" customHeight="1" x14ac:dyDescent="0.25"/>
    <row r="769" s="7" customFormat="1" ht="15" customHeight="1" x14ac:dyDescent="0.25"/>
    <row r="770" s="7" customFormat="1" ht="15" customHeight="1" x14ac:dyDescent="0.25"/>
    <row r="771" s="7" customFormat="1" ht="15" customHeight="1" x14ac:dyDescent="0.25"/>
    <row r="772" s="7" customFormat="1" ht="15" customHeight="1" x14ac:dyDescent="0.25"/>
    <row r="773" s="7" customFormat="1" ht="15" customHeight="1" x14ac:dyDescent="0.25"/>
    <row r="774" s="7" customFormat="1" ht="15" customHeight="1" x14ac:dyDescent="0.25"/>
    <row r="775" s="7" customFormat="1" ht="15" customHeight="1" x14ac:dyDescent="0.25"/>
    <row r="776" s="7" customFormat="1" ht="15" customHeight="1" x14ac:dyDescent="0.25"/>
    <row r="777" s="7" customFormat="1" ht="15" customHeight="1" x14ac:dyDescent="0.25"/>
    <row r="778" s="7" customFormat="1" ht="15" customHeight="1" x14ac:dyDescent="0.25"/>
    <row r="779" s="7" customFormat="1" ht="15" customHeight="1" x14ac:dyDescent="0.25"/>
    <row r="780" s="7" customFormat="1" ht="15" customHeight="1" x14ac:dyDescent="0.25"/>
    <row r="781" s="7" customFormat="1" ht="15" customHeight="1" x14ac:dyDescent="0.25"/>
    <row r="782" s="7" customFormat="1" ht="15" customHeight="1" x14ac:dyDescent="0.25"/>
    <row r="783" s="7" customFormat="1" ht="15" customHeight="1" x14ac:dyDescent="0.25"/>
    <row r="784" s="7" customFormat="1" ht="15" customHeight="1" x14ac:dyDescent="0.25"/>
    <row r="785" s="7" customFormat="1" ht="15" customHeight="1" x14ac:dyDescent="0.25"/>
    <row r="786" s="7" customFormat="1" ht="15" customHeight="1" x14ac:dyDescent="0.25"/>
    <row r="787" s="7" customFormat="1" ht="15" customHeight="1" x14ac:dyDescent="0.25"/>
    <row r="788" s="7" customFormat="1" ht="15" customHeight="1" x14ac:dyDescent="0.25"/>
    <row r="789" s="7" customFormat="1" ht="15" customHeight="1" x14ac:dyDescent="0.25"/>
    <row r="790" s="7" customFormat="1" ht="15" customHeight="1" x14ac:dyDescent="0.25"/>
    <row r="791" s="7" customFormat="1" ht="15" customHeight="1" x14ac:dyDescent="0.25"/>
    <row r="792" s="7" customFormat="1" ht="15" customHeight="1" x14ac:dyDescent="0.25"/>
    <row r="793" s="7" customFormat="1" ht="15" customHeight="1" x14ac:dyDescent="0.25"/>
    <row r="794" s="7" customFormat="1" ht="15" customHeight="1" x14ac:dyDescent="0.25"/>
    <row r="795" s="7" customFormat="1" ht="15" customHeight="1" x14ac:dyDescent="0.25"/>
    <row r="796" s="7" customFormat="1" ht="15" customHeight="1" x14ac:dyDescent="0.25"/>
    <row r="797" s="7" customFormat="1" ht="15" customHeight="1" x14ac:dyDescent="0.25"/>
    <row r="798" s="7" customFormat="1" ht="15" customHeight="1" x14ac:dyDescent="0.25"/>
    <row r="799" s="7" customFormat="1" ht="15" customHeight="1" x14ac:dyDescent="0.25"/>
    <row r="800" s="7" customFormat="1" ht="15" customHeight="1" x14ac:dyDescent="0.25"/>
    <row r="801" s="7" customFormat="1" ht="15" customHeight="1" x14ac:dyDescent="0.25"/>
    <row r="802" s="7" customFormat="1" ht="15" customHeight="1" x14ac:dyDescent="0.25"/>
    <row r="803" s="7" customFormat="1" ht="15" customHeight="1" x14ac:dyDescent="0.25"/>
    <row r="804" s="7" customFormat="1" ht="15" customHeight="1" x14ac:dyDescent="0.25"/>
    <row r="805" s="7" customFormat="1" ht="15" customHeight="1" x14ac:dyDescent="0.25"/>
    <row r="806" s="7" customFormat="1" ht="15" customHeight="1" x14ac:dyDescent="0.25"/>
    <row r="807" s="7" customFormat="1" ht="15" customHeight="1" x14ac:dyDescent="0.25"/>
    <row r="808" s="7" customFormat="1" ht="15" customHeight="1" x14ac:dyDescent="0.25"/>
    <row r="809" s="7" customFormat="1" ht="15" customHeight="1" x14ac:dyDescent="0.25"/>
    <row r="810" s="7" customFormat="1" ht="15" customHeight="1" x14ac:dyDescent="0.25"/>
    <row r="811" s="7" customFormat="1" ht="15" customHeight="1" x14ac:dyDescent="0.25"/>
    <row r="812" s="7" customFormat="1" ht="15" customHeight="1" x14ac:dyDescent="0.25"/>
    <row r="813" s="7" customFormat="1" ht="15" customHeight="1" x14ac:dyDescent="0.25"/>
    <row r="814" s="7" customFormat="1" ht="15" customHeight="1" x14ac:dyDescent="0.25"/>
    <row r="815" s="7" customFormat="1" ht="15" customHeight="1" x14ac:dyDescent="0.25"/>
    <row r="816" s="7" customFormat="1" ht="15" customHeight="1" x14ac:dyDescent="0.25"/>
    <row r="817" s="7" customFormat="1" ht="15" customHeight="1" x14ac:dyDescent="0.25"/>
    <row r="818" s="7" customFormat="1" ht="15" customHeight="1" x14ac:dyDescent="0.25"/>
    <row r="819" s="7" customFormat="1" ht="15" customHeight="1" x14ac:dyDescent="0.25"/>
    <row r="820" s="7" customFormat="1" ht="15" customHeight="1" x14ac:dyDescent="0.25"/>
    <row r="821" s="7" customFormat="1" ht="15" customHeight="1" x14ac:dyDescent="0.25"/>
    <row r="822" s="7" customFormat="1" ht="15" customHeight="1" x14ac:dyDescent="0.25"/>
    <row r="823" s="7" customFormat="1" ht="15" customHeight="1" x14ac:dyDescent="0.25"/>
    <row r="824" s="7" customFormat="1" ht="15" customHeight="1" x14ac:dyDescent="0.25"/>
    <row r="825" s="7" customFormat="1" ht="15" customHeight="1" x14ac:dyDescent="0.25"/>
    <row r="826" s="7" customFormat="1" ht="15" customHeight="1" x14ac:dyDescent="0.25"/>
    <row r="827" s="7" customFormat="1" ht="15" customHeight="1" x14ac:dyDescent="0.25"/>
    <row r="828" s="7" customFormat="1" ht="15" customHeight="1" x14ac:dyDescent="0.25"/>
    <row r="829" s="7" customFormat="1" ht="15" customHeight="1" x14ac:dyDescent="0.25"/>
    <row r="830" s="7" customFormat="1" ht="15" customHeight="1" x14ac:dyDescent="0.25"/>
    <row r="831" s="7" customFormat="1" ht="15" customHeight="1" x14ac:dyDescent="0.25"/>
    <row r="832" s="7" customFormat="1" ht="15" customHeight="1" x14ac:dyDescent="0.25"/>
    <row r="833" s="7" customFormat="1" ht="15" customHeight="1" x14ac:dyDescent="0.25"/>
    <row r="834" s="7" customFormat="1" ht="15" customHeight="1" x14ac:dyDescent="0.25"/>
    <row r="835" s="7" customFormat="1" ht="15" customHeight="1" x14ac:dyDescent="0.25"/>
    <row r="836" s="7" customFormat="1" ht="15" customHeight="1" x14ac:dyDescent="0.25"/>
    <row r="837" s="7" customFormat="1" ht="15" customHeight="1" x14ac:dyDescent="0.25"/>
    <row r="838" s="7" customFormat="1" ht="15" customHeight="1" x14ac:dyDescent="0.25"/>
    <row r="839" s="7" customFormat="1" ht="15" customHeight="1" x14ac:dyDescent="0.25"/>
    <row r="840" s="7" customFormat="1" ht="15" customHeight="1" x14ac:dyDescent="0.25"/>
    <row r="841" s="7" customFormat="1" ht="15" customHeight="1" x14ac:dyDescent="0.25"/>
    <row r="842" s="7" customFormat="1" ht="15" customHeight="1" x14ac:dyDescent="0.25"/>
    <row r="843" s="7" customFormat="1" ht="15" customHeight="1" x14ac:dyDescent="0.25"/>
    <row r="844" s="7" customFormat="1" ht="15" customHeight="1" x14ac:dyDescent="0.25"/>
    <row r="845" s="7" customFormat="1" ht="15" customHeight="1" x14ac:dyDescent="0.25"/>
    <row r="846" s="7" customFormat="1" ht="15" customHeight="1" x14ac:dyDescent="0.25"/>
    <row r="847" s="7" customFormat="1" ht="15" customHeight="1" x14ac:dyDescent="0.25"/>
    <row r="848" s="7" customFormat="1" ht="15" customHeight="1" x14ac:dyDescent="0.25"/>
    <row r="849" s="7" customFormat="1" ht="15" customHeight="1" x14ac:dyDescent="0.25"/>
    <row r="850" s="7" customFormat="1" ht="15" customHeight="1" x14ac:dyDescent="0.25"/>
    <row r="851" s="7" customFormat="1" ht="15" customHeight="1" x14ac:dyDescent="0.25"/>
    <row r="852" s="7" customFormat="1" ht="15" customHeight="1" x14ac:dyDescent="0.25"/>
    <row r="853" s="7" customFormat="1" ht="15" customHeight="1" x14ac:dyDescent="0.25"/>
    <row r="854" s="7" customFormat="1" ht="15" customHeight="1" x14ac:dyDescent="0.25"/>
    <row r="855" s="7" customFormat="1" ht="15" customHeight="1" x14ac:dyDescent="0.25"/>
    <row r="856" s="7" customFormat="1" ht="15" customHeight="1" x14ac:dyDescent="0.25"/>
    <row r="857" s="7" customFormat="1" ht="15" customHeight="1" x14ac:dyDescent="0.25"/>
    <row r="858" s="7" customFormat="1" ht="15" customHeight="1" x14ac:dyDescent="0.25"/>
    <row r="859" s="7" customFormat="1" ht="15" customHeight="1" x14ac:dyDescent="0.25"/>
    <row r="860" s="7" customFormat="1" ht="15" customHeight="1" x14ac:dyDescent="0.25"/>
    <row r="861" s="7" customFormat="1" ht="15" customHeight="1" x14ac:dyDescent="0.25"/>
    <row r="862" s="7" customFormat="1" ht="15" customHeight="1" x14ac:dyDescent="0.25"/>
    <row r="863" s="7" customFormat="1" ht="15" customHeight="1" x14ac:dyDescent="0.25"/>
    <row r="864" s="7" customFormat="1" ht="15" customHeight="1" x14ac:dyDescent="0.25"/>
    <row r="865" s="7" customFormat="1" ht="15" customHeight="1" x14ac:dyDescent="0.25"/>
    <row r="866" s="7" customFormat="1" ht="15" customHeight="1" x14ac:dyDescent="0.25"/>
    <row r="867" s="7" customFormat="1" ht="15" customHeight="1" x14ac:dyDescent="0.25"/>
    <row r="868" s="7" customFormat="1" ht="15" customHeight="1" x14ac:dyDescent="0.25"/>
    <row r="869" s="7" customFormat="1" ht="15" customHeight="1" x14ac:dyDescent="0.25"/>
    <row r="870" s="7" customFormat="1" ht="15" customHeight="1" x14ac:dyDescent="0.25"/>
    <row r="871" s="7" customFormat="1" ht="15" customHeight="1" x14ac:dyDescent="0.25"/>
    <row r="872" s="7" customFormat="1" ht="15" customHeight="1" x14ac:dyDescent="0.25"/>
    <row r="873" s="7" customFormat="1" ht="15" customHeight="1" x14ac:dyDescent="0.25"/>
    <row r="874" s="7" customFormat="1" ht="15" customHeight="1" x14ac:dyDescent="0.25"/>
    <row r="875" s="7" customFormat="1" ht="15" customHeight="1" x14ac:dyDescent="0.25"/>
    <row r="876" s="7" customFormat="1" ht="15" customHeight="1" x14ac:dyDescent="0.25"/>
    <row r="877" s="7" customFormat="1" ht="15" customHeight="1" x14ac:dyDescent="0.25"/>
    <row r="878" s="7" customFormat="1" ht="15" customHeight="1" x14ac:dyDescent="0.25"/>
    <row r="879" s="7" customFormat="1" ht="15" customHeight="1" x14ac:dyDescent="0.25"/>
    <row r="880" s="7" customFormat="1" ht="15" customHeight="1" x14ac:dyDescent="0.25"/>
    <row r="881" s="7" customFormat="1" ht="15" customHeight="1" x14ac:dyDescent="0.25"/>
    <row r="882" s="7" customFormat="1" ht="15" customHeight="1" x14ac:dyDescent="0.25"/>
    <row r="883" s="7" customFormat="1" ht="15" customHeight="1" x14ac:dyDescent="0.25"/>
    <row r="884" s="7" customFormat="1" ht="15" customHeight="1" x14ac:dyDescent="0.25"/>
    <row r="885" s="7" customFormat="1" ht="15" customHeight="1" x14ac:dyDescent="0.25"/>
    <row r="886" s="7" customFormat="1" ht="15" customHeight="1" x14ac:dyDescent="0.25"/>
    <row r="887" s="7" customFormat="1" ht="15" customHeight="1" x14ac:dyDescent="0.25"/>
    <row r="888" s="7" customFormat="1" ht="15" customHeight="1" x14ac:dyDescent="0.25"/>
    <row r="889" s="7" customFormat="1" ht="15" customHeight="1" x14ac:dyDescent="0.25"/>
    <row r="890" s="7" customFormat="1" ht="15" customHeight="1" x14ac:dyDescent="0.25"/>
    <row r="891" s="7" customFormat="1" ht="15" customHeight="1" x14ac:dyDescent="0.25"/>
    <row r="892" s="7" customFormat="1" ht="15" customHeight="1" x14ac:dyDescent="0.25"/>
    <row r="893" s="7" customFormat="1" ht="15" customHeight="1" x14ac:dyDescent="0.25"/>
    <row r="894" s="7" customFormat="1" ht="15" customHeight="1" x14ac:dyDescent="0.25"/>
    <row r="895" s="7" customFormat="1" ht="15" customHeight="1" x14ac:dyDescent="0.25"/>
    <row r="896" s="7" customFormat="1" ht="15" customHeight="1" x14ac:dyDescent="0.25"/>
    <row r="897" s="7" customFormat="1" ht="15" customHeight="1" x14ac:dyDescent="0.25"/>
    <row r="898" s="7" customFormat="1" ht="15" customHeight="1" x14ac:dyDescent="0.25"/>
    <row r="899" s="7" customFormat="1" ht="15" customHeight="1" x14ac:dyDescent="0.25"/>
    <row r="900" s="7" customFormat="1" ht="15" customHeight="1" x14ac:dyDescent="0.25"/>
    <row r="901" s="7" customFormat="1" ht="15" customHeight="1" x14ac:dyDescent="0.25"/>
    <row r="902" s="7" customFormat="1" ht="15" customHeight="1" x14ac:dyDescent="0.25"/>
    <row r="903" s="7" customFormat="1" ht="15" customHeight="1" x14ac:dyDescent="0.25"/>
    <row r="904" s="7" customFormat="1" ht="15" customHeight="1" x14ac:dyDescent="0.25"/>
    <row r="905" s="7" customFormat="1" ht="15" customHeight="1" x14ac:dyDescent="0.25"/>
    <row r="906" s="7" customFormat="1" ht="15" customHeight="1" x14ac:dyDescent="0.25"/>
    <row r="907" s="7" customFormat="1" ht="15" customHeight="1" x14ac:dyDescent="0.25"/>
    <row r="908" s="7" customFormat="1" ht="15" customHeight="1" x14ac:dyDescent="0.25"/>
    <row r="909" s="7" customFormat="1" ht="15" customHeight="1" x14ac:dyDescent="0.25"/>
    <row r="910" s="7" customFormat="1" ht="15" customHeight="1" x14ac:dyDescent="0.25"/>
    <row r="911" s="7" customFormat="1" ht="15" customHeight="1" x14ac:dyDescent="0.25"/>
    <row r="912" s="7" customFormat="1" ht="15" customHeight="1" x14ac:dyDescent="0.25"/>
    <row r="913" s="7" customFormat="1" ht="15" customHeight="1" x14ac:dyDescent="0.25"/>
    <row r="914" s="7" customFormat="1" ht="15" customHeight="1" x14ac:dyDescent="0.25"/>
    <row r="915" s="7" customFormat="1" ht="15" customHeight="1" x14ac:dyDescent="0.25"/>
    <row r="916" s="7" customFormat="1" ht="15" customHeight="1" x14ac:dyDescent="0.25"/>
    <row r="917" s="7" customFormat="1" ht="15" customHeight="1" x14ac:dyDescent="0.25"/>
    <row r="918" s="7" customFormat="1" ht="15" customHeight="1" x14ac:dyDescent="0.25"/>
    <row r="919" s="7" customFormat="1" ht="15" customHeight="1" x14ac:dyDescent="0.25"/>
    <row r="920" s="7" customFormat="1" ht="15" customHeight="1" x14ac:dyDescent="0.25"/>
    <row r="921" s="7" customFormat="1" ht="15" customHeight="1" x14ac:dyDescent="0.25"/>
    <row r="922" s="7" customFormat="1" ht="15" customHeight="1" x14ac:dyDescent="0.25"/>
    <row r="923" s="7" customFormat="1" ht="15" customHeight="1" x14ac:dyDescent="0.25"/>
    <row r="924" s="7" customFormat="1" ht="15" customHeight="1" x14ac:dyDescent="0.25"/>
    <row r="925" s="7" customFormat="1" ht="15" customHeight="1" x14ac:dyDescent="0.25"/>
    <row r="926" s="7" customFormat="1" ht="15" customHeight="1" x14ac:dyDescent="0.25"/>
    <row r="927" s="7" customFormat="1" ht="15" customHeight="1" x14ac:dyDescent="0.25"/>
    <row r="928" s="7" customFormat="1" ht="15" customHeight="1" x14ac:dyDescent="0.25"/>
    <row r="929" s="7" customFormat="1" ht="15" customHeight="1" x14ac:dyDescent="0.25"/>
    <row r="930" s="7" customFormat="1" ht="15" customHeight="1" x14ac:dyDescent="0.25"/>
    <row r="931" s="7" customFormat="1" ht="15" customHeight="1" x14ac:dyDescent="0.25"/>
    <row r="932" s="7" customFormat="1" ht="15" customHeight="1" x14ac:dyDescent="0.25"/>
    <row r="933" s="7" customFormat="1" ht="15" customHeight="1" x14ac:dyDescent="0.25"/>
    <row r="934" s="7" customFormat="1" ht="15" customHeight="1" x14ac:dyDescent="0.25"/>
    <row r="935" s="7" customFormat="1" ht="15" customHeight="1" x14ac:dyDescent="0.25"/>
    <row r="936" s="7" customFormat="1" ht="15" customHeight="1" x14ac:dyDescent="0.25"/>
    <row r="937" s="7" customFormat="1" ht="15" customHeight="1" x14ac:dyDescent="0.25"/>
    <row r="938" s="7" customFormat="1" ht="15" customHeight="1" x14ac:dyDescent="0.25"/>
    <row r="939" s="7" customFormat="1" ht="15" customHeight="1" x14ac:dyDescent="0.25"/>
    <row r="940" s="7" customFormat="1" ht="15" customHeight="1" x14ac:dyDescent="0.25"/>
    <row r="941" s="7" customFormat="1" ht="15" customHeight="1" x14ac:dyDescent="0.25"/>
    <row r="942" s="7" customFormat="1" ht="15" customHeight="1" x14ac:dyDescent="0.25"/>
    <row r="943" s="7" customFormat="1" ht="15" customHeight="1" x14ac:dyDescent="0.25"/>
    <row r="944" s="7" customFormat="1" ht="15" customHeight="1" x14ac:dyDescent="0.25"/>
    <row r="945" s="7" customFormat="1" ht="15" customHeight="1" x14ac:dyDescent="0.25"/>
    <row r="946" s="7" customFormat="1" ht="15" customHeight="1" x14ac:dyDescent="0.25"/>
    <row r="947" s="7" customFormat="1" ht="15" customHeight="1" x14ac:dyDescent="0.25"/>
    <row r="948" s="7" customFormat="1" ht="15" customHeight="1" x14ac:dyDescent="0.25"/>
    <row r="949" s="7" customFormat="1" ht="15" customHeight="1" x14ac:dyDescent="0.25"/>
    <row r="950" s="7" customFormat="1" ht="15" customHeight="1" x14ac:dyDescent="0.25"/>
    <row r="951" s="7" customFormat="1" ht="15" customHeight="1" x14ac:dyDescent="0.25"/>
    <row r="952" s="7" customFormat="1" ht="15" customHeight="1" x14ac:dyDescent="0.25"/>
    <row r="953" s="7" customFormat="1" ht="15" customHeight="1" x14ac:dyDescent="0.25"/>
    <row r="954" s="7" customFormat="1" ht="15" customHeight="1" x14ac:dyDescent="0.25"/>
    <row r="955" s="7" customFormat="1" ht="15" customHeight="1" x14ac:dyDescent="0.25"/>
    <row r="956" s="7" customFormat="1" ht="15" customHeight="1" x14ac:dyDescent="0.25"/>
    <row r="957" s="7" customFormat="1" ht="15" customHeight="1" x14ac:dyDescent="0.25"/>
    <row r="958" s="7" customFormat="1" ht="15" customHeight="1" x14ac:dyDescent="0.25"/>
    <row r="959" s="7" customFormat="1" ht="15" customHeight="1" x14ac:dyDescent="0.25"/>
    <row r="960" s="7" customFormat="1" ht="15" customHeight="1" x14ac:dyDescent="0.25"/>
    <row r="961" s="7" customFormat="1" ht="15" customHeight="1" x14ac:dyDescent="0.25"/>
    <row r="962" s="7" customFormat="1" ht="15" customHeight="1" x14ac:dyDescent="0.25"/>
    <row r="963" s="7" customFormat="1" ht="15" customHeight="1" x14ac:dyDescent="0.25"/>
    <row r="964" s="7" customFormat="1" ht="15" customHeight="1" x14ac:dyDescent="0.25"/>
    <row r="965" s="7" customFormat="1" ht="15" customHeight="1" x14ac:dyDescent="0.25"/>
    <row r="966" s="7" customFormat="1" ht="15" customHeight="1" x14ac:dyDescent="0.25"/>
    <row r="967" s="7" customFormat="1" ht="15" customHeight="1" x14ac:dyDescent="0.25"/>
    <row r="968" s="7" customFormat="1" ht="15" customHeight="1" x14ac:dyDescent="0.25"/>
    <row r="969" s="7" customFormat="1" ht="15" customHeight="1" x14ac:dyDescent="0.25"/>
    <row r="970" s="7" customFormat="1" ht="15" customHeight="1" x14ac:dyDescent="0.25"/>
    <row r="971" s="7" customFormat="1" ht="15" customHeight="1" x14ac:dyDescent="0.25"/>
    <row r="972" s="7" customFormat="1" ht="15" customHeight="1" x14ac:dyDescent="0.25"/>
    <row r="973" s="7" customFormat="1" ht="15" customHeight="1" x14ac:dyDescent="0.25"/>
    <row r="974" s="7" customFormat="1" ht="15" customHeight="1" x14ac:dyDescent="0.25"/>
    <row r="975" s="7" customFormat="1" ht="15" customHeight="1" x14ac:dyDescent="0.25"/>
    <row r="976" s="7" customFormat="1" ht="15" customHeight="1" x14ac:dyDescent="0.25"/>
    <row r="977" s="7" customFormat="1" ht="15" customHeight="1" x14ac:dyDescent="0.25"/>
    <row r="978" s="7" customFormat="1" ht="15" customHeight="1" x14ac:dyDescent="0.25"/>
    <row r="979" s="7" customFormat="1" ht="15" customHeight="1" x14ac:dyDescent="0.25"/>
    <row r="980" s="7" customFormat="1" ht="15" customHeight="1" x14ac:dyDescent="0.25"/>
    <row r="981" s="7" customFormat="1" ht="15" customHeight="1" x14ac:dyDescent="0.25"/>
    <row r="982" s="7" customFormat="1" ht="15" customHeight="1" x14ac:dyDescent="0.25"/>
    <row r="983" s="7" customFormat="1" ht="15" customHeight="1" x14ac:dyDescent="0.25"/>
    <row r="984" s="7" customFormat="1" ht="15" customHeight="1" x14ac:dyDescent="0.25"/>
    <row r="985" s="7" customFormat="1" ht="15" customHeight="1" x14ac:dyDescent="0.25"/>
    <row r="986" s="7" customFormat="1" ht="15" customHeight="1" x14ac:dyDescent="0.25"/>
    <row r="987" s="7" customFormat="1" ht="15" customHeight="1" x14ac:dyDescent="0.25"/>
    <row r="988" s="7" customFormat="1" ht="15" customHeight="1" x14ac:dyDescent="0.25"/>
    <row r="989" s="7" customFormat="1" ht="15" customHeight="1" x14ac:dyDescent="0.25"/>
    <row r="990" s="7" customFormat="1" ht="15" customHeight="1" x14ac:dyDescent="0.25"/>
    <row r="991" s="7" customFormat="1" ht="15" customHeight="1" x14ac:dyDescent="0.25"/>
    <row r="992" s="7" customFormat="1" ht="15" customHeight="1" x14ac:dyDescent="0.25"/>
    <row r="993" s="7" customFormat="1" ht="15" customHeight="1" x14ac:dyDescent="0.25"/>
    <row r="994" s="7" customFormat="1" ht="15" customHeight="1" x14ac:dyDescent="0.25"/>
    <row r="995" s="7" customFormat="1" ht="15" customHeight="1" x14ac:dyDescent="0.25"/>
    <row r="996" s="7" customFormat="1" ht="15" customHeight="1" x14ac:dyDescent="0.25"/>
    <row r="997" s="7" customFormat="1" ht="15" customHeight="1" x14ac:dyDescent="0.25"/>
    <row r="998" s="7" customFormat="1" ht="15" customHeight="1" x14ac:dyDescent="0.25"/>
    <row r="999" s="7" customFormat="1" ht="15" customHeight="1" x14ac:dyDescent="0.25"/>
    <row r="1000" s="7" customFormat="1" ht="15" customHeight="1" x14ac:dyDescent="0.25"/>
    <row r="1001" s="7" customFormat="1" ht="15" customHeight="1" x14ac:dyDescent="0.25"/>
    <row r="1002" s="7" customFormat="1" ht="15" customHeight="1" x14ac:dyDescent="0.25"/>
    <row r="1003" s="7" customFormat="1" ht="15" customHeight="1" x14ac:dyDescent="0.25"/>
    <row r="1004" s="7" customFormat="1" ht="15" customHeight="1" x14ac:dyDescent="0.25"/>
    <row r="1005" s="7" customFormat="1" ht="15" customHeight="1" x14ac:dyDescent="0.25"/>
    <row r="1006" s="7" customFormat="1" ht="15" customHeight="1" x14ac:dyDescent="0.25"/>
    <row r="1007" s="7" customFormat="1" ht="15" customHeight="1" x14ac:dyDescent="0.25"/>
    <row r="1008" s="7" customFormat="1" ht="15" customHeight="1" x14ac:dyDescent="0.25"/>
    <row r="1009" s="7" customFormat="1" ht="15" customHeight="1" x14ac:dyDescent="0.25"/>
    <row r="1010" s="7" customFormat="1" ht="15" customHeight="1" x14ac:dyDescent="0.25"/>
    <row r="1011" s="7" customFormat="1" ht="15" customHeight="1" x14ac:dyDescent="0.25"/>
    <row r="1012" s="7" customFormat="1" ht="15" customHeight="1" x14ac:dyDescent="0.25"/>
    <row r="1013" s="7" customFormat="1" ht="15" customHeight="1" x14ac:dyDescent="0.25"/>
    <row r="1014" s="7" customFormat="1" ht="15" customHeight="1" x14ac:dyDescent="0.25"/>
    <row r="1015" s="7" customFormat="1" ht="15" customHeight="1" x14ac:dyDescent="0.25"/>
    <row r="1016" s="7" customFormat="1" ht="15" customHeight="1" x14ac:dyDescent="0.25"/>
    <row r="1017" s="7" customFormat="1" ht="15" customHeight="1" x14ac:dyDescent="0.25"/>
    <row r="1018" s="7" customFormat="1" ht="15" customHeight="1" x14ac:dyDescent="0.25"/>
    <row r="1019" s="7" customFormat="1" ht="15" customHeight="1" x14ac:dyDescent="0.25"/>
    <row r="1020" s="7" customFormat="1" ht="15" customHeight="1" x14ac:dyDescent="0.25"/>
    <row r="1021" s="7" customFormat="1" ht="15" customHeight="1" x14ac:dyDescent="0.25"/>
    <row r="1022" s="7" customFormat="1" ht="15" customHeight="1" x14ac:dyDescent="0.25"/>
    <row r="1023" s="7" customFormat="1" ht="15" customHeight="1" x14ac:dyDescent="0.25"/>
    <row r="1024" s="7" customFormat="1" ht="15" customHeight="1" x14ac:dyDescent="0.25"/>
    <row r="1025" s="7" customFormat="1" ht="15" customHeight="1" x14ac:dyDescent="0.25"/>
    <row r="1026" s="7" customFormat="1" ht="15" customHeight="1" x14ac:dyDescent="0.25"/>
    <row r="1027" s="7" customFormat="1" ht="15" customHeight="1" x14ac:dyDescent="0.25"/>
    <row r="1028" s="7" customFormat="1" ht="15" customHeight="1" x14ac:dyDescent="0.25"/>
    <row r="1029" s="7" customFormat="1" ht="15" customHeight="1" x14ac:dyDescent="0.25"/>
    <row r="1030" s="7" customFormat="1" ht="15" customHeight="1" x14ac:dyDescent="0.25"/>
    <row r="1031" s="7" customFormat="1" ht="15" customHeight="1" x14ac:dyDescent="0.25"/>
    <row r="1032" s="7" customFormat="1" ht="15" customHeight="1" x14ac:dyDescent="0.25"/>
    <row r="1033" s="7" customFormat="1" ht="15" customHeight="1" x14ac:dyDescent="0.25"/>
    <row r="1034" s="7" customFormat="1" ht="15" customHeight="1" x14ac:dyDescent="0.25"/>
    <row r="1035" s="7" customFormat="1" ht="15" customHeight="1" x14ac:dyDescent="0.25"/>
    <row r="1036" s="7" customFormat="1" ht="15" customHeight="1" x14ac:dyDescent="0.25"/>
    <row r="1037" s="7" customFormat="1" ht="15" customHeight="1" x14ac:dyDescent="0.25"/>
    <row r="1038" s="7" customFormat="1" ht="15" customHeight="1" x14ac:dyDescent="0.25"/>
    <row r="1039" s="7" customFormat="1" ht="15" customHeight="1" x14ac:dyDescent="0.25"/>
    <row r="1040" s="7" customFormat="1" ht="15" customHeight="1" x14ac:dyDescent="0.25"/>
    <row r="1041" s="7" customFormat="1" ht="15" customHeight="1" x14ac:dyDescent="0.25"/>
    <row r="1042" s="7" customFormat="1" ht="15" customHeight="1" x14ac:dyDescent="0.25"/>
    <row r="1043" s="7" customFormat="1" ht="15" customHeight="1" x14ac:dyDescent="0.25"/>
    <row r="1044" s="7" customFormat="1" ht="15" customHeight="1" x14ac:dyDescent="0.25"/>
    <row r="1045" s="7" customFormat="1" ht="15" customHeight="1" x14ac:dyDescent="0.25"/>
    <row r="1046" s="7" customFormat="1" ht="15" customHeight="1" x14ac:dyDescent="0.25"/>
    <row r="1047" s="7" customFormat="1" ht="15" customHeight="1" x14ac:dyDescent="0.25"/>
    <row r="1048" s="7" customFormat="1" ht="15" customHeight="1" x14ac:dyDescent="0.25"/>
    <row r="1049" s="7" customFormat="1" ht="15" customHeight="1" x14ac:dyDescent="0.25"/>
    <row r="1050" s="7" customFormat="1" ht="15" customHeight="1" x14ac:dyDescent="0.25"/>
    <row r="1051" s="7" customFormat="1" ht="15" customHeight="1" x14ac:dyDescent="0.25"/>
    <row r="1052" s="7" customFormat="1" ht="15" customHeight="1" x14ac:dyDescent="0.25"/>
    <row r="1053" s="7" customFormat="1" ht="15" customHeight="1" x14ac:dyDescent="0.25"/>
    <row r="1054" s="7" customFormat="1" ht="15" customHeight="1" x14ac:dyDescent="0.25"/>
    <row r="1055" s="7" customFormat="1" ht="15" customHeight="1" x14ac:dyDescent="0.25"/>
    <row r="1056" s="7" customFormat="1" ht="15" customHeight="1" x14ac:dyDescent="0.25"/>
    <row r="1057" s="7" customFormat="1" ht="15" customHeight="1" x14ac:dyDescent="0.25"/>
    <row r="1058" s="7" customFormat="1" ht="15" customHeight="1" x14ac:dyDescent="0.25"/>
    <row r="1059" s="7" customFormat="1" ht="15" customHeight="1" x14ac:dyDescent="0.25"/>
    <row r="1060" s="7" customFormat="1" ht="15" customHeight="1" x14ac:dyDescent="0.25"/>
    <row r="1061" s="7" customFormat="1" ht="15" customHeight="1" x14ac:dyDescent="0.25"/>
    <row r="1062" s="7" customFormat="1" ht="15" customHeight="1" x14ac:dyDescent="0.25"/>
    <row r="1063" s="7" customFormat="1" ht="15" customHeight="1" x14ac:dyDescent="0.25"/>
    <row r="1064" s="7" customFormat="1" ht="15" customHeight="1" x14ac:dyDescent="0.25"/>
    <row r="1065" s="7" customFormat="1" ht="15" customHeight="1" x14ac:dyDescent="0.25"/>
    <row r="1066" s="7" customFormat="1" ht="15" customHeight="1" x14ac:dyDescent="0.25"/>
    <row r="1067" s="7" customFormat="1" ht="15" customHeight="1" x14ac:dyDescent="0.25"/>
    <row r="1068" s="7" customFormat="1" ht="15" customHeight="1" x14ac:dyDescent="0.25"/>
    <row r="1069" s="7" customFormat="1" ht="15" customHeight="1" x14ac:dyDescent="0.25"/>
    <row r="1070" s="7" customFormat="1" ht="15" customHeight="1" x14ac:dyDescent="0.25"/>
    <row r="1071" s="7" customFormat="1" ht="15" customHeight="1" x14ac:dyDescent="0.25"/>
    <row r="1072" s="7" customFormat="1" ht="15" customHeight="1" x14ac:dyDescent="0.25"/>
    <row r="1073" s="7" customFormat="1" ht="15" customHeight="1" x14ac:dyDescent="0.25"/>
    <row r="1074" s="7" customFormat="1" ht="15" customHeight="1" x14ac:dyDescent="0.25"/>
    <row r="1075" s="7" customFormat="1" ht="15" customHeight="1" x14ac:dyDescent="0.25"/>
    <row r="1076" s="7" customFormat="1" ht="15" customHeight="1" x14ac:dyDescent="0.25"/>
    <row r="1077" s="7" customFormat="1" ht="15" customHeight="1" x14ac:dyDescent="0.25"/>
    <row r="1078" s="7" customFormat="1" ht="15" customHeight="1" x14ac:dyDescent="0.25"/>
    <row r="1079" s="7" customFormat="1" ht="15" customHeight="1" x14ac:dyDescent="0.25"/>
    <row r="1080" s="7" customFormat="1" ht="15" customHeight="1" x14ac:dyDescent="0.25"/>
    <row r="1081" s="7" customFormat="1" ht="15" customHeight="1" x14ac:dyDescent="0.25"/>
    <row r="1082" s="7" customFormat="1" ht="15" customHeight="1" x14ac:dyDescent="0.25"/>
    <row r="1083" s="7" customFormat="1" ht="15" customHeight="1" x14ac:dyDescent="0.25"/>
    <row r="1084" s="7" customFormat="1" ht="15" customHeight="1" x14ac:dyDescent="0.25"/>
    <row r="1085" s="7" customFormat="1" ht="15" customHeight="1" x14ac:dyDescent="0.25"/>
    <row r="1086" s="7" customFormat="1" ht="15" customHeight="1" x14ac:dyDescent="0.25"/>
    <row r="1087" s="7" customFormat="1" ht="15" customHeight="1" x14ac:dyDescent="0.25"/>
    <row r="1088" s="7" customFormat="1" ht="15" customHeight="1" x14ac:dyDescent="0.25"/>
    <row r="1089" s="7" customFormat="1" ht="15" customHeight="1" x14ac:dyDescent="0.25"/>
    <row r="1090" s="7" customFormat="1" ht="15" customHeight="1" x14ac:dyDescent="0.25"/>
    <row r="1091" s="7" customFormat="1" ht="15" customHeight="1" x14ac:dyDescent="0.25"/>
    <row r="1092" s="7" customFormat="1" ht="15" customHeight="1" x14ac:dyDescent="0.25"/>
    <row r="1093" s="7" customFormat="1" ht="15" customHeight="1" x14ac:dyDescent="0.25"/>
    <row r="1094" s="7" customFormat="1" ht="15" customHeight="1" x14ac:dyDescent="0.25"/>
    <row r="1095" s="7" customFormat="1" ht="15" customHeight="1" x14ac:dyDescent="0.25"/>
    <row r="1096" s="7" customFormat="1" ht="15" customHeight="1" x14ac:dyDescent="0.25"/>
    <row r="1097" s="7" customFormat="1" ht="15" customHeight="1" x14ac:dyDescent="0.25"/>
    <row r="1098" s="7" customFormat="1" ht="15" customHeight="1" x14ac:dyDescent="0.25"/>
    <row r="1099" s="7" customFormat="1" ht="15" customHeight="1" x14ac:dyDescent="0.25"/>
    <row r="1100" s="7" customFormat="1" ht="15" customHeight="1" x14ac:dyDescent="0.25"/>
    <row r="1101" s="7" customFormat="1" ht="15" customHeight="1" x14ac:dyDescent="0.25"/>
    <row r="1102" s="7" customFormat="1" ht="15" customHeight="1" x14ac:dyDescent="0.25"/>
    <row r="1103" s="7" customFormat="1" ht="15" customHeight="1" x14ac:dyDescent="0.25"/>
    <row r="1104" s="7" customFormat="1" ht="15" customHeight="1" x14ac:dyDescent="0.25"/>
    <row r="1105" s="7" customFormat="1" ht="15" customHeight="1" x14ac:dyDescent="0.25"/>
    <row r="1106" s="7" customFormat="1" ht="15" customHeight="1" x14ac:dyDescent="0.25"/>
    <row r="1107" s="7" customFormat="1" ht="15" customHeight="1" x14ac:dyDescent="0.25"/>
    <row r="1108" s="7" customFormat="1" ht="15" customHeight="1" x14ac:dyDescent="0.25"/>
    <row r="1109" s="7" customFormat="1" ht="15" customHeight="1" x14ac:dyDescent="0.25"/>
    <row r="1110" s="7" customFormat="1" ht="15" customHeight="1" x14ac:dyDescent="0.25"/>
    <row r="1111" s="7" customFormat="1" ht="15" customHeight="1" x14ac:dyDescent="0.25"/>
    <row r="1112" s="7" customFormat="1" ht="15" customHeight="1" x14ac:dyDescent="0.25"/>
    <row r="1113" s="7" customFormat="1" ht="15" customHeight="1" x14ac:dyDescent="0.25"/>
    <row r="1114" s="7" customFormat="1" ht="15" customHeight="1" x14ac:dyDescent="0.25"/>
    <row r="1115" s="7" customFormat="1" ht="15" customHeight="1" x14ac:dyDescent="0.25"/>
    <row r="1116" s="7" customFormat="1" ht="15" customHeight="1" x14ac:dyDescent="0.25"/>
    <row r="1117" s="7" customFormat="1" ht="15" customHeight="1" x14ac:dyDescent="0.25"/>
    <row r="1118" s="7" customFormat="1" ht="15" customHeight="1" x14ac:dyDescent="0.25"/>
    <row r="1119" s="7" customFormat="1" ht="15" customHeight="1" x14ac:dyDescent="0.25"/>
    <row r="1120" s="7" customFormat="1" ht="15" customHeight="1" x14ac:dyDescent="0.25"/>
    <row r="1121" s="7" customFormat="1" ht="15" customHeight="1" x14ac:dyDescent="0.25"/>
    <row r="1122" s="7" customFormat="1" ht="15" customHeight="1" x14ac:dyDescent="0.25"/>
    <row r="1123" s="7" customFormat="1" ht="15" customHeight="1" x14ac:dyDescent="0.25"/>
    <row r="1124" s="7" customFormat="1" ht="15" customHeight="1" x14ac:dyDescent="0.25"/>
    <row r="1125" s="7" customFormat="1" ht="15" customHeight="1" x14ac:dyDescent="0.25"/>
    <row r="1126" s="7" customFormat="1" ht="15" customHeight="1" x14ac:dyDescent="0.25"/>
    <row r="1127" s="7" customFormat="1" ht="15" customHeight="1" x14ac:dyDescent="0.25"/>
    <row r="1128" s="7" customFormat="1" ht="15" customHeight="1" x14ac:dyDescent="0.25"/>
    <row r="1129" s="7" customFormat="1" ht="15" customHeight="1" x14ac:dyDescent="0.25"/>
    <row r="1130" s="7" customFormat="1" ht="15" customHeight="1" x14ac:dyDescent="0.25"/>
    <row r="1131" s="7" customFormat="1" ht="15" customHeight="1" x14ac:dyDescent="0.25"/>
    <row r="1132" s="7" customFormat="1" ht="15" customHeight="1" x14ac:dyDescent="0.25"/>
    <row r="1133" s="7" customFormat="1" ht="15" customHeight="1" x14ac:dyDescent="0.25"/>
    <row r="1134" s="7" customFormat="1" ht="15" customHeight="1" x14ac:dyDescent="0.25"/>
    <row r="1135" s="7" customFormat="1" ht="15" customHeight="1" x14ac:dyDescent="0.25"/>
    <row r="1136" s="7" customFormat="1" ht="15" customHeight="1" x14ac:dyDescent="0.25"/>
    <row r="1137" s="7" customFormat="1" ht="15" customHeight="1" x14ac:dyDescent="0.25"/>
    <row r="1138" s="7" customFormat="1" ht="15" customHeight="1" x14ac:dyDescent="0.25"/>
    <row r="1139" s="7" customFormat="1" ht="15" customHeight="1" x14ac:dyDescent="0.25"/>
    <row r="1140" s="7" customFormat="1" ht="15" customHeight="1" x14ac:dyDescent="0.25"/>
    <row r="1141" s="7" customFormat="1" ht="15" customHeight="1" x14ac:dyDescent="0.25"/>
    <row r="1142" s="7" customFormat="1" ht="15" customHeight="1" x14ac:dyDescent="0.25"/>
    <row r="1143" s="7" customFormat="1" ht="15" customHeight="1" x14ac:dyDescent="0.25"/>
    <row r="1144" s="7" customFormat="1" ht="15" customHeight="1" x14ac:dyDescent="0.25"/>
    <row r="1145" s="7" customFormat="1" ht="15" customHeight="1" x14ac:dyDescent="0.25"/>
    <row r="1146" s="7" customFormat="1" ht="15" customHeight="1" x14ac:dyDescent="0.25"/>
    <row r="1147" s="7" customFormat="1" ht="15" customHeight="1" x14ac:dyDescent="0.25"/>
    <row r="1148" s="7" customFormat="1" ht="15" customHeight="1" x14ac:dyDescent="0.25"/>
    <row r="1149" s="7" customFormat="1" ht="15" customHeight="1" x14ac:dyDescent="0.25"/>
    <row r="1150" s="7" customFormat="1" ht="15" customHeight="1" x14ac:dyDescent="0.25"/>
    <row r="1151" s="7" customFormat="1" ht="15" customHeight="1" x14ac:dyDescent="0.25"/>
    <row r="1152" s="7" customFormat="1" ht="15" customHeight="1" x14ac:dyDescent="0.25"/>
    <row r="1153" s="7" customFormat="1" ht="15" customHeight="1" x14ac:dyDescent="0.25"/>
    <row r="1154" s="7" customFormat="1" ht="15" customHeight="1" x14ac:dyDescent="0.25"/>
    <row r="1155" s="7" customFormat="1" ht="15" customHeight="1" x14ac:dyDescent="0.25"/>
    <row r="1156" s="7" customFormat="1" ht="15" customHeight="1" x14ac:dyDescent="0.25"/>
    <row r="1157" s="7" customFormat="1" ht="15" customHeight="1" x14ac:dyDescent="0.25"/>
    <row r="1158" s="7" customFormat="1" ht="15" customHeight="1" x14ac:dyDescent="0.25"/>
    <row r="1159" s="7" customFormat="1" ht="15" customHeight="1" x14ac:dyDescent="0.25"/>
    <row r="1160" s="7" customFormat="1" ht="15" customHeight="1" x14ac:dyDescent="0.25"/>
    <row r="1161" s="7" customFormat="1" ht="15" customHeight="1" x14ac:dyDescent="0.25"/>
    <row r="1162" s="7" customFormat="1" ht="15" customHeight="1" x14ac:dyDescent="0.25"/>
    <row r="1163" s="7" customFormat="1" ht="15" customHeight="1" x14ac:dyDescent="0.25"/>
    <row r="1164" s="7" customFormat="1" ht="15" customHeight="1" x14ac:dyDescent="0.25"/>
    <row r="1165" s="7" customFormat="1" ht="15" customHeight="1" x14ac:dyDescent="0.25"/>
    <row r="1166" s="7" customFormat="1" ht="15" customHeight="1" x14ac:dyDescent="0.25"/>
    <row r="1167" s="7" customFormat="1" ht="15" customHeight="1" x14ac:dyDescent="0.25"/>
    <row r="1168" s="7" customFormat="1" ht="15" customHeight="1" x14ac:dyDescent="0.25"/>
    <row r="1169" s="7" customFormat="1" ht="15" customHeight="1" x14ac:dyDescent="0.25"/>
    <row r="1170" s="7" customFormat="1" ht="15" customHeight="1" x14ac:dyDescent="0.25"/>
    <row r="1171" s="7" customFormat="1" ht="15" customHeight="1" x14ac:dyDescent="0.25"/>
    <row r="1172" s="7" customFormat="1" ht="15" customHeight="1" x14ac:dyDescent="0.25"/>
    <row r="1173" s="7" customFormat="1" ht="15" customHeight="1" x14ac:dyDescent="0.25"/>
    <row r="1174" s="7" customFormat="1" ht="15" customHeight="1" x14ac:dyDescent="0.25"/>
    <row r="1175" s="7" customFormat="1" ht="15" customHeight="1" x14ac:dyDescent="0.25"/>
    <row r="1176" s="7" customFormat="1" ht="15" customHeight="1" x14ac:dyDescent="0.25"/>
    <row r="1177" s="7" customFormat="1" ht="15" customHeight="1" x14ac:dyDescent="0.25"/>
    <row r="1178" s="7" customFormat="1" ht="15" customHeight="1" x14ac:dyDescent="0.25"/>
    <row r="1179" s="7" customFormat="1" ht="15" customHeight="1" x14ac:dyDescent="0.25"/>
    <row r="1180" s="7" customFormat="1" ht="15" customHeight="1" x14ac:dyDescent="0.25"/>
    <row r="1181" s="7" customFormat="1" ht="15" customHeight="1" x14ac:dyDescent="0.25"/>
    <row r="1182" s="7" customFormat="1" ht="15" customHeight="1" x14ac:dyDescent="0.25"/>
    <row r="1183" s="7" customFormat="1" ht="15" customHeight="1" x14ac:dyDescent="0.25"/>
    <row r="1184" s="7" customFormat="1" ht="15" customHeight="1" x14ac:dyDescent="0.25"/>
    <row r="1185" s="7" customFormat="1" ht="15" customHeight="1" x14ac:dyDescent="0.25"/>
    <row r="1186" s="7" customFormat="1" ht="15" customHeight="1" x14ac:dyDescent="0.25"/>
    <row r="1187" s="7" customFormat="1" ht="15" customHeight="1" x14ac:dyDescent="0.25"/>
    <row r="1188" s="7" customFormat="1" ht="15" customHeight="1" x14ac:dyDescent="0.25"/>
    <row r="1189" s="7" customFormat="1" ht="15" customHeight="1" x14ac:dyDescent="0.25"/>
    <row r="1190" s="7" customFormat="1" ht="15" customHeight="1" x14ac:dyDescent="0.25"/>
    <row r="1191" s="7" customFormat="1" ht="15" customHeight="1" x14ac:dyDescent="0.25"/>
    <row r="1192" s="7" customFormat="1" ht="15" customHeight="1" x14ac:dyDescent="0.25"/>
    <row r="1193" s="7" customFormat="1" ht="15" customHeight="1" x14ac:dyDescent="0.25"/>
    <row r="1194" s="7" customFormat="1" ht="15" customHeight="1" x14ac:dyDescent="0.25"/>
    <row r="1195" s="7" customFormat="1" ht="15" customHeight="1" x14ac:dyDescent="0.25"/>
    <row r="1196" s="7" customFormat="1" ht="15" customHeight="1" x14ac:dyDescent="0.25"/>
    <row r="1197" s="7" customFormat="1" ht="15" customHeight="1" x14ac:dyDescent="0.25"/>
    <row r="1198" s="7" customFormat="1" ht="15" customHeight="1" x14ac:dyDescent="0.25"/>
    <row r="1199" s="7" customFormat="1" ht="15" customHeight="1" x14ac:dyDescent="0.25"/>
    <row r="1200" s="7" customFormat="1" ht="15" customHeight="1" x14ac:dyDescent="0.25"/>
    <row r="1201" s="7" customFormat="1" ht="15" customHeight="1" x14ac:dyDescent="0.25"/>
    <row r="1202" s="7" customFormat="1" ht="15" customHeight="1" x14ac:dyDescent="0.25"/>
    <row r="1203" s="7" customFormat="1" ht="15" customHeight="1" x14ac:dyDescent="0.25"/>
    <row r="1204" s="7" customFormat="1" ht="15" customHeight="1" x14ac:dyDescent="0.25"/>
    <row r="1205" s="7" customFormat="1" ht="15" customHeight="1" x14ac:dyDescent="0.25"/>
    <row r="1206" s="7" customFormat="1" ht="15" customHeight="1" x14ac:dyDescent="0.25"/>
    <row r="1207" s="7" customFormat="1" ht="15" customHeight="1" x14ac:dyDescent="0.25"/>
    <row r="1208" s="7" customFormat="1" ht="15" customHeight="1" x14ac:dyDescent="0.25"/>
    <row r="1209" s="7" customFormat="1" ht="15" customHeight="1" x14ac:dyDescent="0.25"/>
    <row r="1210" s="7" customFormat="1" ht="15" customHeight="1" x14ac:dyDescent="0.25"/>
    <row r="1211" s="7" customFormat="1" ht="15" customHeight="1" x14ac:dyDescent="0.25"/>
    <row r="1212" s="7" customFormat="1" ht="15" customHeight="1" x14ac:dyDescent="0.25"/>
    <row r="1213" s="7" customFormat="1" ht="15" customHeight="1" x14ac:dyDescent="0.25"/>
    <row r="1214" s="7" customFormat="1" ht="15" customHeight="1" x14ac:dyDescent="0.25"/>
    <row r="1215" s="7" customFormat="1" ht="15" customHeight="1" x14ac:dyDescent="0.25"/>
    <row r="1216" s="7" customFormat="1" ht="15" customHeight="1" x14ac:dyDescent="0.25"/>
    <row r="1217" s="7" customFormat="1" ht="15" customHeight="1" x14ac:dyDescent="0.25"/>
    <row r="1218" s="7" customFormat="1" ht="15" customHeight="1" x14ac:dyDescent="0.25"/>
    <row r="1219" s="7" customFormat="1" ht="15" customHeight="1" x14ac:dyDescent="0.25"/>
    <row r="1220" s="7" customFormat="1" ht="15" customHeight="1" x14ac:dyDescent="0.25"/>
    <row r="1221" s="7" customFormat="1" ht="15" customHeight="1" x14ac:dyDescent="0.25"/>
    <row r="1222" s="7" customFormat="1" ht="15" customHeight="1" x14ac:dyDescent="0.25"/>
    <row r="1223" s="7" customFormat="1" ht="15" customHeight="1" x14ac:dyDescent="0.25"/>
    <row r="1224" s="7" customFormat="1" ht="15" customHeight="1" x14ac:dyDescent="0.25"/>
    <row r="1225" s="7" customFormat="1" ht="15" customHeight="1" x14ac:dyDescent="0.25"/>
    <row r="1226" s="7" customFormat="1" ht="15" customHeight="1" x14ac:dyDescent="0.25"/>
    <row r="1227" s="7" customFormat="1" ht="15" customHeight="1" x14ac:dyDescent="0.25"/>
    <row r="1228" s="7" customFormat="1" ht="15" customHeight="1" x14ac:dyDescent="0.25"/>
    <row r="1229" s="7" customFormat="1" ht="15" customHeight="1" x14ac:dyDescent="0.25"/>
    <row r="1230" s="7" customFormat="1" ht="15" customHeight="1" x14ac:dyDescent="0.25"/>
    <row r="1231" s="7" customFormat="1" ht="15" customHeight="1" x14ac:dyDescent="0.25"/>
    <row r="1232" s="7" customFormat="1" ht="15" customHeight="1" x14ac:dyDescent="0.25"/>
    <row r="1233" s="7" customFormat="1" ht="15" customHeight="1" x14ac:dyDescent="0.25"/>
    <row r="1234" s="7" customFormat="1" ht="15" customHeight="1" x14ac:dyDescent="0.25"/>
    <row r="1235" s="7" customFormat="1" ht="15" customHeight="1" x14ac:dyDescent="0.25"/>
    <row r="1236" s="7" customFormat="1" ht="15" customHeight="1" x14ac:dyDescent="0.25"/>
    <row r="1237" s="7" customFormat="1" ht="15" customHeight="1" x14ac:dyDescent="0.25"/>
    <row r="1238" s="7" customFormat="1" ht="15" customHeight="1" x14ac:dyDescent="0.25"/>
    <row r="1239" s="7" customFormat="1" ht="15" customHeight="1" x14ac:dyDescent="0.25"/>
    <row r="1240" s="7" customFormat="1" ht="15" customHeight="1" x14ac:dyDescent="0.25"/>
    <row r="1241" s="7" customFormat="1" ht="15" customHeight="1" x14ac:dyDescent="0.25"/>
    <row r="1242" s="7" customFormat="1" ht="15" customHeight="1" x14ac:dyDescent="0.25"/>
    <row r="1243" s="7" customFormat="1" ht="15" customHeight="1" x14ac:dyDescent="0.25"/>
    <row r="1244" s="7" customFormat="1" ht="15" customHeight="1" x14ac:dyDescent="0.25"/>
    <row r="1245" s="7" customFormat="1" ht="15" customHeight="1" x14ac:dyDescent="0.25"/>
    <row r="1246" s="7" customFormat="1" ht="15" customHeight="1" x14ac:dyDescent="0.25"/>
    <row r="1247" s="7" customFormat="1" ht="15" customHeight="1" x14ac:dyDescent="0.25"/>
    <row r="1248" s="7" customFormat="1" ht="15" customHeight="1" x14ac:dyDescent="0.25"/>
    <row r="1249" s="7" customFormat="1" ht="15" customHeight="1" x14ac:dyDescent="0.25"/>
    <row r="1250" s="7" customFormat="1" ht="15" customHeight="1" x14ac:dyDescent="0.25"/>
    <row r="1251" s="7" customFormat="1" ht="15" customHeight="1" x14ac:dyDescent="0.25"/>
    <row r="1252" s="7" customFormat="1" ht="15" customHeight="1" x14ac:dyDescent="0.25"/>
    <row r="1253" s="7" customFormat="1" ht="15" customHeight="1" x14ac:dyDescent="0.25"/>
    <row r="1254" s="7" customFormat="1" ht="15" customHeight="1" x14ac:dyDescent="0.25"/>
    <row r="1255" s="7" customFormat="1" ht="15" customHeight="1" x14ac:dyDescent="0.25"/>
    <row r="1256" s="7" customFormat="1" ht="15" customHeight="1" x14ac:dyDescent="0.25"/>
    <row r="1257" s="7" customFormat="1" ht="15" customHeight="1" x14ac:dyDescent="0.25"/>
    <row r="1258" s="7" customFormat="1" ht="15" customHeight="1" x14ac:dyDescent="0.25"/>
    <row r="1259" s="7" customFormat="1" ht="15" customHeight="1" x14ac:dyDescent="0.25"/>
    <row r="1260" s="7" customFormat="1" ht="15" customHeight="1" x14ac:dyDescent="0.25"/>
    <row r="1261" s="7" customFormat="1" ht="15" customHeight="1" x14ac:dyDescent="0.25"/>
    <row r="1262" s="7" customFormat="1" ht="15" customHeight="1" x14ac:dyDescent="0.25"/>
    <row r="1263" s="7" customFormat="1" ht="15" customHeight="1" x14ac:dyDescent="0.25"/>
    <row r="1264" s="7" customFormat="1" ht="15" customHeight="1" x14ac:dyDescent="0.25"/>
    <row r="1265" s="7" customFormat="1" ht="15" customHeight="1" x14ac:dyDescent="0.25"/>
    <row r="1266" s="7" customFormat="1" ht="15" customHeight="1" x14ac:dyDescent="0.25"/>
    <row r="1267" s="7" customFormat="1" ht="15" customHeight="1" x14ac:dyDescent="0.25"/>
    <row r="1268" s="7" customFormat="1" ht="15" customHeight="1" x14ac:dyDescent="0.25"/>
    <row r="1269" s="7" customFormat="1" ht="15" customHeight="1" x14ac:dyDescent="0.25"/>
    <row r="1270" s="7" customFormat="1" ht="15" customHeight="1" x14ac:dyDescent="0.25"/>
    <row r="1271" s="7" customFormat="1" ht="15" customHeight="1" x14ac:dyDescent="0.25"/>
    <row r="1272" s="7" customFormat="1" ht="15" customHeight="1" x14ac:dyDescent="0.25"/>
    <row r="1273" s="7" customFormat="1" ht="15" customHeight="1" x14ac:dyDescent="0.25"/>
    <row r="1274" s="7" customFormat="1" ht="15" customHeight="1" x14ac:dyDescent="0.25"/>
    <row r="1275" s="7" customFormat="1" ht="15" customHeight="1" x14ac:dyDescent="0.25"/>
    <row r="1276" s="7" customFormat="1" ht="15" customHeight="1" x14ac:dyDescent="0.25"/>
    <row r="1277" s="7" customFormat="1" ht="15" customHeight="1" x14ac:dyDescent="0.25"/>
    <row r="1278" s="7" customFormat="1" ht="15" customHeight="1" x14ac:dyDescent="0.25"/>
    <row r="1279" s="7" customFormat="1" ht="15" customHeight="1" x14ac:dyDescent="0.25"/>
    <row r="1280" s="7" customFormat="1" ht="15" customHeight="1" x14ac:dyDescent="0.25"/>
    <row r="1281" s="7" customFormat="1" ht="15" customHeight="1" x14ac:dyDescent="0.25"/>
    <row r="1282" s="7" customFormat="1" ht="15" customHeight="1" x14ac:dyDescent="0.25"/>
    <row r="1283" s="7" customFormat="1" ht="15" customHeight="1" x14ac:dyDescent="0.25"/>
    <row r="1284" s="7" customFormat="1" ht="15" customHeight="1" x14ac:dyDescent="0.25"/>
    <row r="1285" s="7" customFormat="1" ht="15" customHeight="1" x14ac:dyDescent="0.25"/>
    <row r="1286" s="7" customFormat="1" ht="15" customHeight="1" x14ac:dyDescent="0.25"/>
    <row r="1287" s="7" customFormat="1" ht="15" customHeight="1" x14ac:dyDescent="0.25"/>
    <row r="1288" s="7" customFormat="1" ht="15" customHeight="1" x14ac:dyDescent="0.25"/>
    <row r="1289" s="7" customFormat="1" ht="15" customHeight="1" x14ac:dyDescent="0.25"/>
    <row r="1290" s="7" customFormat="1" ht="15" customHeight="1" x14ac:dyDescent="0.25"/>
    <row r="1291" s="7" customFormat="1" ht="15" customHeight="1" x14ac:dyDescent="0.25"/>
    <row r="1292" s="7" customFormat="1" ht="15" customHeight="1" x14ac:dyDescent="0.25"/>
    <row r="1293" s="7" customFormat="1" ht="15" customHeight="1" x14ac:dyDescent="0.25"/>
    <row r="1294" s="7" customFormat="1" ht="15" customHeight="1" x14ac:dyDescent="0.25"/>
    <row r="1295" s="7" customFormat="1" ht="15" customHeight="1" x14ac:dyDescent="0.25"/>
    <row r="1296" s="7" customFormat="1" ht="15" customHeight="1" x14ac:dyDescent="0.25"/>
    <row r="1297" s="7" customFormat="1" ht="15" customHeight="1" x14ac:dyDescent="0.25"/>
    <row r="1298" s="7" customFormat="1" ht="15" customHeight="1" x14ac:dyDescent="0.25"/>
    <row r="1299" s="7" customFormat="1" ht="15" customHeight="1" x14ac:dyDescent="0.25"/>
    <row r="1300" s="7" customFormat="1" ht="15" customHeight="1" x14ac:dyDescent="0.25"/>
    <row r="1301" s="7" customFormat="1" ht="15" customHeight="1" x14ac:dyDescent="0.25"/>
    <row r="1302" s="7" customFormat="1" ht="15" customHeight="1" x14ac:dyDescent="0.25"/>
    <row r="1303" s="7" customFormat="1" ht="15" customHeight="1" x14ac:dyDescent="0.25"/>
    <row r="1304" s="7" customFormat="1" ht="15" customHeight="1" x14ac:dyDescent="0.25"/>
    <row r="1305" s="7" customFormat="1" ht="15" customHeight="1" x14ac:dyDescent="0.25"/>
    <row r="1306" s="7" customFormat="1" ht="15" customHeight="1" x14ac:dyDescent="0.25"/>
    <row r="1307" s="7" customFormat="1" ht="15" customHeight="1" x14ac:dyDescent="0.25"/>
    <row r="1308" s="7" customFormat="1" ht="15" customHeight="1" x14ac:dyDescent="0.25"/>
    <row r="1309" s="7" customFormat="1" ht="15" customHeight="1" x14ac:dyDescent="0.25"/>
    <row r="1310" s="7" customFormat="1" ht="15" customHeight="1" x14ac:dyDescent="0.25"/>
    <row r="1311" s="7" customFormat="1" ht="15" customHeight="1" x14ac:dyDescent="0.25"/>
    <row r="1312" s="7" customFormat="1" ht="15" customHeight="1" x14ac:dyDescent="0.25"/>
    <row r="1313" s="7" customFormat="1" ht="15" customHeight="1" x14ac:dyDescent="0.25"/>
    <row r="1314" s="7" customFormat="1" ht="15" customHeight="1" x14ac:dyDescent="0.25"/>
    <row r="1315" s="7" customFormat="1" ht="15" customHeight="1" x14ac:dyDescent="0.25"/>
    <row r="1316" s="7" customFormat="1" ht="15" customHeight="1" x14ac:dyDescent="0.25"/>
    <row r="1317" s="7" customFormat="1" ht="15" customHeight="1" x14ac:dyDescent="0.25"/>
    <row r="1318" s="7" customFormat="1" ht="15" customHeight="1" x14ac:dyDescent="0.25"/>
    <row r="1319" s="7" customFormat="1" ht="15" customHeight="1" x14ac:dyDescent="0.25"/>
    <row r="1320" s="7" customFormat="1" ht="15" customHeight="1" x14ac:dyDescent="0.25"/>
    <row r="1321" s="7" customFormat="1" ht="15" customHeight="1" x14ac:dyDescent="0.25"/>
    <row r="1322" s="7" customFormat="1" ht="15" customHeight="1" x14ac:dyDescent="0.25"/>
    <row r="1323" s="7" customFormat="1" ht="15" customHeight="1" x14ac:dyDescent="0.25"/>
    <row r="1324" s="7" customFormat="1" ht="15" customHeight="1" x14ac:dyDescent="0.25"/>
    <row r="1325" s="7" customFormat="1" ht="15" customHeight="1" x14ac:dyDescent="0.25"/>
    <row r="1326" s="7" customFormat="1" ht="15" customHeight="1" x14ac:dyDescent="0.25"/>
    <row r="1327" s="7" customFormat="1" ht="15" customHeight="1" x14ac:dyDescent="0.25"/>
    <row r="1328" s="7" customFormat="1" ht="15" customHeight="1" x14ac:dyDescent="0.25"/>
    <row r="1329" s="7" customFormat="1" ht="15" customHeight="1" x14ac:dyDescent="0.25"/>
    <row r="1330" s="7" customFormat="1" ht="15" customHeight="1" x14ac:dyDescent="0.25"/>
    <row r="1331" s="7" customFormat="1" ht="15" customHeight="1" x14ac:dyDescent="0.25"/>
    <row r="1332" s="7" customFormat="1" ht="15" customHeight="1" x14ac:dyDescent="0.25"/>
    <row r="1333" s="7" customFormat="1" ht="15" customHeight="1" x14ac:dyDescent="0.25"/>
    <row r="1334" s="7" customFormat="1" ht="15" customHeight="1" x14ac:dyDescent="0.25"/>
    <row r="1335" s="7" customFormat="1" ht="15" customHeight="1" x14ac:dyDescent="0.25"/>
    <row r="1336" s="7" customFormat="1" ht="15" customHeight="1" x14ac:dyDescent="0.25"/>
    <row r="1337" s="7" customFormat="1" ht="15" customHeight="1" x14ac:dyDescent="0.25"/>
    <row r="1338" s="7" customFormat="1" ht="15" customHeight="1" x14ac:dyDescent="0.25"/>
    <row r="1339" s="7" customFormat="1" ht="15" customHeight="1" x14ac:dyDescent="0.25"/>
    <row r="1340" s="7" customFormat="1" ht="15" customHeight="1" x14ac:dyDescent="0.25"/>
    <row r="1341" s="7" customFormat="1" ht="15" customHeight="1" x14ac:dyDescent="0.25"/>
    <row r="1342" s="7" customFormat="1" ht="15" customHeight="1" x14ac:dyDescent="0.25"/>
    <row r="1343" s="7" customFormat="1" ht="15" customHeight="1" x14ac:dyDescent="0.25"/>
    <row r="1344" s="7" customFormat="1" ht="15" customHeight="1" x14ac:dyDescent="0.25"/>
    <row r="1345" s="7" customFormat="1" ht="15" customHeight="1" x14ac:dyDescent="0.25"/>
    <row r="1346" s="7" customFormat="1" ht="15" customHeight="1" x14ac:dyDescent="0.25"/>
    <row r="1347" s="7" customFormat="1" ht="15" customHeight="1" x14ac:dyDescent="0.25"/>
    <row r="1348" s="7" customFormat="1" ht="15" customHeight="1" x14ac:dyDescent="0.25"/>
    <row r="1349" s="7" customFormat="1" ht="15" customHeight="1" x14ac:dyDescent="0.25"/>
    <row r="1350" s="7" customFormat="1" ht="15" customHeight="1" x14ac:dyDescent="0.25"/>
    <row r="1351" s="7" customFormat="1" ht="15" customHeight="1" x14ac:dyDescent="0.25"/>
    <row r="1352" s="7" customFormat="1" ht="15" customHeight="1" x14ac:dyDescent="0.25"/>
    <row r="1353" s="7" customFormat="1" ht="15" customHeight="1" x14ac:dyDescent="0.25"/>
    <row r="1354" s="7" customFormat="1" ht="15" customHeight="1" x14ac:dyDescent="0.25"/>
    <row r="1355" s="7" customFormat="1" ht="15" customHeight="1" x14ac:dyDescent="0.25"/>
    <row r="1356" s="7" customFormat="1" ht="15" customHeight="1" x14ac:dyDescent="0.25"/>
    <row r="1357" s="7" customFormat="1" ht="15" customHeight="1" x14ac:dyDescent="0.25"/>
    <row r="1358" s="7" customFormat="1" ht="15" customHeight="1" x14ac:dyDescent="0.25"/>
    <row r="1359" s="7" customFormat="1" ht="15" customHeight="1" x14ac:dyDescent="0.25"/>
    <row r="1360" s="7" customFormat="1" ht="15" customHeight="1" x14ac:dyDescent="0.25"/>
    <row r="1361" s="7" customFormat="1" ht="15" customHeight="1" x14ac:dyDescent="0.25"/>
    <row r="1362" s="7" customFormat="1" ht="15" customHeight="1" x14ac:dyDescent="0.25"/>
    <row r="1363" s="7" customFormat="1" ht="15" customHeight="1" x14ac:dyDescent="0.25"/>
    <row r="1364" s="7" customFormat="1" ht="15" customHeight="1" x14ac:dyDescent="0.25"/>
    <row r="1365" s="7" customFormat="1" ht="15" customHeight="1" x14ac:dyDescent="0.25"/>
    <row r="1366" s="7" customFormat="1" ht="15" customHeight="1" x14ac:dyDescent="0.25"/>
    <row r="1367" s="7" customFormat="1" ht="15" customHeight="1" x14ac:dyDescent="0.25"/>
    <row r="1368" s="7" customFormat="1" ht="15" customHeight="1" x14ac:dyDescent="0.25"/>
    <row r="1369" s="7" customFormat="1" ht="15" customHeight="1" x14ac:dyDescent="0.25"/>
    <row r="1370" s="7" customFormat="1" ht="15" customHeight="1" x14ac:dyDescent="0.25"/>
    <row r="1371" s="7" customFormat="1" ht="15" customHeight="1" x14ac:dyDescent="0.25"/>
    <row r="1372" s="7" customFormat="1" ht="15" customHeight="1" x14ac:dyDescent="0.25"/>
    <row r="1373" s="7" customFormat="1" ht="15" customHeight="1" x14ac:dyDescent="0.25"/>
    <row r="1374" s="7" customFormat="1" ht="15" customHeight="1" x14ac:dyDescent="0.25"/>
    <row r="1375" s="7" customFormat="1" ht="15" customHeight="1" x14ac:dyDescent="0.25"/>
    <row r="1376" s="7" customFormat="1" ht="15" customHeight="1" x14ac:dyDescent="0.25"/>
    <row r="1377" s="7" customFormat="1" ht="15" customHeight="1" x14ac:dyDescent="0.25"/>
    <row r="1378" s="7" customFormat="1" ht="15" customHeight="1" x14ac:dyDescent="0.25"/>
    <row r="1379" s="7" customFormat="1" ht="15" customHeight="1" x14ac:dyDescent="0.25"/>
    <row r="1380" s="7" customFormat="1" ht="15" customHeight="1" x14ac:dyDescent="0.25"/>
    <row r="1381" s="7" customFormat="1" ht="15" customHeight="1" x14ac:dyDescent="0.25"/>
    <row r="1382" s="7" customFormat="1" ht="15" customHeight="1" x14ac:dyDescent="0.25"/>
    <row r="1383" s="7" customFormat="1" ht="15" customHeight="1" x14ac:dyDescent="0.25"/>
    <row r="1384" s="7" customFormat="1" ht="15" customHeight="1" x14ac:dyDescent="0.25"/>
    <row r="1385" s="7" customFormat="1" ht="15" customHeight="1" x14ac:dyDescent="0.25"/>
    <row r="1386" s="7" customFormat="1" ht="15" customHeight="1" x14ac:dyDescent="0.25"/>
    <row r="1387" s="7" customFormat="1" ht="15" customHeight="1" x14ac:dyDescent="0.25"/>
    <row r="1388" s="7" customFormat="1" ht="15" customHeight="1" x14ac:dyDescent="0.25"/>
    <row r="1389" s="7" customFormat="1" ht="15" customHeight="1" x14ac:dyDescent="0.25"/>
    <row r="1390" s="7" customFormat="1" ht="15" customHeight="1" x14ac:dyDescent="0.25"/>
    <row r="1391" s="7" customFormat="1" ht="15" customHeight="1" x14ac:dyDescent="0.25"/>
    <row r="1392" s="7" customFormat="1" ht="15" customHeight="1" x14ac:dyDescent="0.25"/>
    <row r="1393" s="7" customFormat="1" ht="15" customHeight="1" x14ac:dyDescent="0.25"/>
    <row r="1394" s="7" customFormat="1" ht="15" customHeight="1" x14ac:dyDescent="0.25"/>
    <row r="1395" s="7" customFormat="1" ht="15" customHeight="1" x14ac:dyDescent="0.25"/>
    <row r="1396" s="7" customFormat="1" ht="15" customHeight="1" x14ac:dyDescent="0.25"/>
    <row r="1397" s="7" customFormat="1" ht="15" customHeight="1" x14ac:dyDescent="0.25"/>
    <row r="1398" s="7" customFormat="1" ht="15" customHeight="1" x14ac:dyDescent="0.25"/>
    <row r="1399" s="7" customFormat="1" ht="15" customHeight="1" x14ac:dyDescent="0.25"/>
    <row r="1400" s="7" customFormat="1" ht="15" customHeight="1" x14ac:dyDescent="0.25"/>
    <row r="1401" s="7" customFormat="1" ht="15" customHeight="1" x14ac:dyDescent="0.25"/>
    <row r="1402" s="7" customFormat="1" ht="15" customHeight="1" x14ac:dyDescent="0.25"/>
    <row r="1403" s="7" customFormat="1" ht="15" customHeight="1" x14ac:dyDescent="0.25"/>
    <row r="1404" s="7" customFormat="1" ht="15" customHeight="1" x14ac:dyDescent="0.25"/>
    <row r="1405" s="7" customFormat="1" ht="15" customHeight="1" x14ac:dyDescent="0.25"/>
    <row r="1406" s="7" customFormat="1" ht="15" customHeight="1" x14ac:dyDescent="0.25"/>
    <row r="1407" s="7" customFormat="1" ht="15" customHeight="1" x14ac:dyDescent="0.25"/>
    <row r="1408" s="7" customFormat="1" ht="15" customHeight="1" x14ac:dyDescent="0.25"/>
    <row r="1409" s="7" customFormat="1" ht="15" customHeight="1" x14ac:dyDescent="0.25"/>
    <row r="1410" s="7" customFormat="1" ht="15" customHeight="1" x14ac:dyDescent="0.25"/>
    <row r="1411" s="7" customFormat="1" ht="15" customHeight="1" x14ac:dyDescent="0.25"/>
    <row r="1412" s="7" customFormat="1" ht="15" customHeight="1" x14ac:dyDescent="0.25"/>
    <row r="1413" s="7" customFormat="1" ht="15" customHeight="1" x14ac:dyDescent="0.25"/>
    <row r="1414" s="7" customFormat="1" ht="15" customHeight="1" x14ac:dyDescent="0.25"/>
    <row r="1415" s="7" customFormat="1" ht="15" customHeight="1" x14ac:dyDescent="0.25"/>
    <row r="1416" s="7" customFormat="1" ht="15" customHeight="1" x14ac:dyDescent="0.25"/>
    <row r="1417" s="7" customFormat="1" ht="15" customHeight="1" x14ac:dyDescent="0.25"/>
    <row r="1418" s="7" customFormat="1" ht="15" customHeight="1" x14ac:dyDescent="0.25"/>
    <row r="1419" s="7" customFormat="1" ht="15" customHeight="1" x14ac:dyDescent="0.25"/>
    <row r="1420" s="7" customFormat="1" ht="15" customHeight="1" x14ac:dyDescent="0.25"/>
    <row r="1421" s="7" customFormat="1" ht="15" customHeight="1" x14ac:dyDescent="0.25"/>
    <row r="1422" s="7" customFormat="1" ht="15" customHeight="1" x14ac:dyDescent="0.25"/>
    <row r="1423" s="7" customFormat="1" ht="15" customHeight="1" x14ac:dyDescent="0.25"/>
    <row r="1424" s="7" customFormat="1" ht="15" customHeight="1" x14ac:dyDescent="0.25"/>
    <row r="1425" s="7" customFormat="1" ht="15" customHeight="1" x14ac:dyDescent="0.25"/>
    <row r="1426" s="7" customFormat="1" ht="15" customHeight="1" x14ac:dyDescent="0.25"/>
    <row r="1427" s="7" customFormat="1" ht="15" customHeight="1" x14ac:dyDescent="0.25"/>
    <row r="1428" s="7" customFormat="1" ht="15" customHeight="1" x14ac:dyDescent="0.25"/>
    <row r="1429" s="7" customFormat="1" ht="15" customHeight="1" x14ac:dyDescent="0.25"/>
    <row r="1430" s="7" customFormat="1" ht="15" customHeight="1" x14ac:dyDescent="0.25"/>
    <row r="1431" s="7" customFormat="1" ht="15" customHeight="1" x14ac:dyDescent="0.25"/>
    <row r="1432" s="7" customFormat="1" ht="15" customHeight="1" x14ac:dyDescent="0.25"/>
    <row r="1433" s="7" customFormat="1" ht="15" customHeight="1" x14ac:dyDescent="0.25"/>
    <row r="1434" s="7" customFormat="1" ht="15" customHeight="1" x14ac:dyDescent="0.25"/>
    <row r="1435" s="7" customFormat="1" ht="15" customHeight="1" x14ac:dyDescent="0.25"/>
    <row r="1436" s="7" customFormat="1" ht="15" customHeight="1" x14ac:dyDescent="0.25"/>
    <row r="1437" s="7" customFormat="1" ht="15" customHeight="1" x14ac:dyDescent="0.25"/>
    <row r="1438" s="7" customFormat="1" ht="15" customHeight="1" x14ac:dyDescent="0.25"/>
    <row r="1439" s="7" customFormat="1" ht="15" customHeight="1" x14ac:dyDescent="0.25"/>
    <row r="1440" s="7" customFormat="1" ht="15" customHeight="1" x14ac:dyDescent="0.25"/>
    <row r="1441" s="7" customFormat="1" ht="15" customHeight="1" x14ac:dyDescent="0.25"/>
    <row r="1442" s="7" customFormat="1" ht="15" customHeight="1" x14ac:dyDescent="0.25"/>
    <row r="1443" s="7" customFormat="1" ht="15" customHeight="1" x14ac:dyDescent="0.25"/>
    <row r="1444" s="7" customFormat="1" ht="15" customHeight="1" x14ac:dyDescent="0.25"/>
    <row r="1445" s="7" customFormat="1" ht="15" customHeight="1" x14ac:dyDescent="0.25"/>
    <row r="1446" s="7" customFormat="1" ht="15" customHeight="1" x14ac:dyDescent="0.25"/>
    <row r="1447" s="7" customFormat="1" ht="15" customHeight="1" x14ac:dyDescent="0.25"/>
    <row r="1448" s="7" customFormat="1" ht="15" customHeight="1" x14ac:dyDescent="0.25"/>
    <row r="1449" s="7" customFormat="1" ht="15" customHeight="1" x14ac:dyDescent="0.25"/>
    <row r="1450" s="7" customFormat="1" ht="15" customHeight="1" x14ac:dyDescent="0.25"/>
    <row r="1451" s="7" customFormat="1" ht="15" customHeight="1" x14ac:dyDescent="0.25"/>
    <row r="1452" s="7" customFormat="1" ht="15" customHeight="1" x14ac:dyDescent="0.25"/>
    <row r="1453" s="7" customFormat="1" ht="15" customHeight="1" x14ac:dyDescent="0.25"/>
    <row r="1454" s="7" customFormat="1" ht="15" customHeight="1" x14ac:dyDescent="0.25"/>
    <row r="1455" s="7" customFormat="1" ht="15" customHeight="1" x14ac:dyDescent="0.25"/>
    <row r="1456" s="7" customFormat="1" ht="15" customHeight="1" x14ac:dyDescent="0.25"/>
    <row r="1457" s="7" customFormat="1" ht="15" customHeight="1" x14ac:dyDescent="0.25"/>
    <row r="1458" s="7" customFormat="1" ht="15" customHeight="1" x14ac:dyDescent="0.25"/>
    <row r="1459" s="7" customFormat="1" ht="15" customHeight="1" x14ac:dyDescent="0.25"/>
    <row r="1460" s="7" customFormat="1" ht="15" customHeight="1" x14ac:dyDescent="0.25"/>
    <row r="1461" s="7" customFormat="1" ht="15" customHeight="1" x14ac:dyDescent="0.25"/>
    <row r="1462" s="7" customFormat="1" ht="15" customHeight="1" x14ac:dyDescent="0.25"/>
    <row r="1463" s="7" customFormat="1" ht="15" customHeight="1" x14ac:dyDescent="0.25"/>
    <row r="1464" s="7" customFormat="1" ht="15" customHeight="1" x14ac:dyDescent="0.25"/>
    <row r="1465" s="7" customFormat="1" ht="15" customHeight="1" x14ac:dyDescent="0.25"/>
    <row r="1466" s="7" customFormat="1" ht="15" customHeight="1" x14ac:dyDescent="0.25"/>
    <row r="1467" s="7" customFormat="1" ht="15" customHeight="1" x14ac:dyDescent="0.25"/>
    <row r="1468" s="7" customFormat="1" ht="15" customHeight="1" x14ac:dyDescent="0.25"/>
    <row r="1469" s="7" customFormat="1" ht="15" customHeight="1" x14ac:dyDescent="0.25"/>
    <row r="1470" s="7" customFormat="1" ht="15" customHeight="1" x14ac:dyDescent="0.25"/>
    <row r="1471" s="7" customFormat="1" ht="15" customHeight="1" x14ac:dyDescent="0.25"/>
    <row r="1472" s="7" customFormat="1" ht="15" customHeight="1" x14ac:dyDescent="0.25"/>
    <row r="1473" s="7" customFormat="1" ht="15" customHeight="1" x14ac:dyDescent="0.25"/>
    <row r="1474" s="7" customFormat="1" ht="15" customHeight="1" x14ac:dyDescent="0.25"/>
    <row r="1475" s="7" customFormat="1" ht="15" customHeight="1" x14ac:dyDescent="0.25"/>
    <row r="1476" s="7" customFormat="1" ht="15" customHeight="1" x14ac:dyDescent="0.25"/>
    <row r="1477" s="7" customFormat="1" ht="15" customHeight="1" x14ac:dyDescent="0.25"/>
    <row r="1478" s="7" customFormat="1" ht="15" customHeight="1" x14ac:dyDescent="0.25"/>
    <row r="1479" s="7" customFormat="1" ht="15" customHeight="1" x14ac:dyDescent="0.25"/>
    <row r="1480" s="7" customFormat="1" ht="15" customHeight="1" x14ac:dyDescent="0.25"/>
    <row r="1481" s="7" customFormat="1" ht="15" customHeight="1" x14ac:dyDescent="0.25"/>
    <row r="1482" s="7" customFormat="1" ht="15" customHeight="1" x14ac:dyDescent="0.25"/>
    <row r="1483" s="7" customFormat="1" ht="15" customHeight="1" x14ac:dyDescent="0.25"/>
    <row r="1484" s="7" customFormat="1" ht="15" customHeight="1" x14ac:dyDescent="0.25"/>
    <row r="1485" s="7" customFormat="1" ht="15" customHeight="1" x14ac:dyDescent="0.25"/>
    <row r="1486" s="7" customFormat="1" ht="15" customHeight="1" x14ac:dyDescent="0.25"/>
    <row r="1487" s="7" customFormat="1" ht="15" customHeight="1" x14ac:dyDescent="0.25"/>
    <row r="1488" s="7" customFormat="1" ht="15" customHeight="1" x14ac:dyDescent="0.25"/>
    <row r="1489" s="7" customFormat="1" ht="15" customHeight="1" x14ac:dyDescent="0.25"/>
    <row r="1490" s="7" customFormat="1" ht="15" customHeight="1" x14ac:dyDescent="0.25"/>
    <row r="1491" s="7" customFormat="1" ht="15" customHeight="1" x14ac:dyDescent="0.25"/>
    <row r="1492" s="7" customFormat="1" ht="15" customHeight="1" x14ac:dyDescent="0.25"/>
    <row r="1493" s="7" customFormat="1" ht="15" customHeight="1" x14ac:dyDescent="0.25"/>
    <row r="1494" s="7" customFormat="1" ht="15" customHeight="1" x14ac:dyDescent="0.25"/>
    <row r="1495" s="7" customFormat="1" ht="15" customHeight="1" x14ac:dyDescent="0.25"/>
    <row r="1496" s="7" customFormat="1" ht="15" customHeight="1" x14ac:dyDescent="0.25"/>
    <row r="1497" s="7" customFormat="1" ht="15" customHeight="1" x14ac:dyDescent="0.25"/>
    <row r="1498" s="7" customFormat="1" ht="15" customHeight="1" x14ac:dyDescent="0.25"/>
    <row r="1499" s="7" customFormat="1" ht="15" customHeight="1" x14ac:dyDescent="0.25"/>
    <row r="1500" s="7" customFormat="1" ht="15" customHeight="1" x14ac:dyDescent="0.25"/>
    <row r="1501" s="7" customFormat="1" ht="15" customHeight="1" x14ac:dyDescent="0.25"/>
    <row r="1502" s="7" customFormat="1" ht="15" customHeight="1" x14ac:dyDescent="0.25"/>
    <row r="1503" s="7" customFormat="1" ht="15" customHeight="1" x14ac:dyDescent="0.25"/>
    <row r="1504" s="7" customFormat="1" ht="15" customHeight="1" x14ac:dyDescent="0.25"/>
    <row r="1505" s="7" customFormat="1" ht="15" customHeight="1" x14ac:dyDescent="0.25"/>
    <row r="1506" s="7" customFormat="1" ht="15" customHeight="1" x14ac:dyDescent="0.25"/>
    <row r="1507" s="7" customFormat="1" ht="15" customHeight="1" x14ac:dyDescent="0.25"/>
    <row r="1508" s="7" customFormat="1" ht="15" customHeight="1" x14ac:dyDescent="0.25"/>
    <row r="1509" s="7" customFormat="1" ht="15" customHeight="1" x14ac:dyDescent="0.25"/>
    <row r="1510" s="7" customFormat="1" ht="15" customHeight="1" x14ac:dyDescent="0.25"/>
    <row r="1511" s="7" customFormat="1" ht="15" customHeight="1" x14ac:dyDescent="0.25"/>
    <row r="1512" s="7" customFormat="1" ht="15" customHeight="1" x14ac:dyDescent="0.25"/>
    <row r="1513" s="7" customFormat="1" ht="15" customHeight="1" x14ac:dyDescent="0.25"/>
    <row r="1514" s="7" customFormat="1" ht="15" customHeight="1" x14ac:dyDescent="0.25"/>
    <row r="1515" s="7" customFormat="1" ht="15" customHeight="1" x14ac:dyDescent="0.25"/>
    <row r="1516" s="7" customFormat="1" ht="15" customHeight="1" x14ac:dyDescent="0.25"/>
    <row r="1517" s="7" customFormat="1" ht="15" customHeight="1" x14ac:dyDescent="0.25"/>
    <row r="1518" s="7" customFormat="1" ht="15" customHeight="1" x14ac:dyDescent="0.25"/>
    <row r="1519" s="7" customFormat="1" ht="15" customHeight="1" x14ac:dyDescent="0.25"/>
    <row r="1520" s="7" customFormat="1" ht="15" customHeight="1" x14ac:dyDescent="0.25"/>
    <row r="1521" s="7" customFormat="1" ht="15" customHeight="1" x14ac:dyDescent="0.25"/>
    <row r="1522" s="7" customFormat="1" ht="15" customHeight="1" x14ac:dyDescent="0.25"/>
    <row r="1523" s="7" customFormat="1" ht="15" customHeight="1" x14ac:dyDescent="0.25"/>
    <row r="1524" s="7" customFormat="1" ht="15" customHeight="1" x14ac:dyDescent="0.25"/>
    <row r="1525" s="7" customFormat="1" ht="15" customHeight="1" x14ac:dyDescent="0.25"/>
    <row r="1526" s="7" customFormat="1" ht="15" customHeight="1" x14ac:dyDescent="0.25"/>
    <row r="1527" s="7" customFormat="1" ht="15" customHeight="1" x14ac:dyDescent="0.25"/>
    <row r="1528" s="7" customFormat="1" ht="15" customHeight="1" x14ac:dyDescent="0.25"/>
    <row r="1529" s="7" customFormat="1" ht="15" customHeight="1" x14ac:dyDescent="0.25"/>
    <row r="1530" s="7" customFormat="1" ht="15" customHeight="1" x14ac:dyDescent="0.25"/>
    <row r="1531" s="7" customFormat="1" ht="15" customHeight="1" x14ac:dyDescent="0.25"/>
    <row r="1532" s="7" customFormat="1" ht="15" customHeight="1" x14ac:dyDescent="0.25"/>
    <row r="1533" s="7" customFormat="1" ht="15" customHeight="1" x14ac:dyDescent="0.25"/>
    <row r="1534" s="7" customFormat="1" ht="15" customHeight="1" x14ac:dyDescent="0.25"/>
    <row r="1535" s="7" customFormat="1" ht="15" customHeight="1" x14ac:dyDescent="0.25"/>
    <row r="1536" s="7" customFormat="1" ht="15" customHeight="1" x14ac:dyDescent="0.25"/>
    <row r="1537" s="7" customFormat="1" ht="15" customHeight="1" x14ac:dyDescent="0.25"/>
    <row r="1538" s="7" customFormat="1" ht="15" customHeight="1" x14ac:dyDescent="0.25"/>
    <row r="1539" s="7" customFormat="1" ht="15" customHeight="1" x14ac:dyDescent="0.25"/>
    <row r="1540" s="7" customFormat="1" ht="15" customHeight="1" x14ac:dyDescent="0.25"/>
    <row r="1541" s="7" customFormat="1" ht="15" customHeight="1" x14ac:dyDescent="0.25"/>
    <row r="1542" s="7" customFormat="1" ht="15" customHeight="1" x14ac:dyDescent="0.25"/>
    <row r="1543" s="7" customFormat="1" ht="15" customHeight="1" x14ac:dyDescent="0.25"/>
    <row r="1544" s="7" customFormat="1" ht="15" customHeight="1" x14ac:dyDescent="0.25"/>
    <row r="1545" s="7" customFormat="1" ht="15" customHeight="1" x14ac:dyDescent="0.25"/>
    <row r="1546" s="7" customFormat="1" ht="15" customHeight="1" x14ac:dyDescent="0.25"/>
    <row r="1547" s="7" customFormat="1" ht="15" customHeight="1" x14ac:dyDescent="0.25"/>
    <row r="1548" s="7" customFormat="1" ht="15" customHeight="1" x14ac:dyDescent="0.25"/>
    <row r="1549" s="7" customFormat="1" ht="15" customHeight="1" x14ac:dyDescent="0.25"/>
    <row r="1550" s="7" customFormat="1" ht="15" customHeight="1" x14ac:dyDescent="0.25"/>
    <row r="1551" s="7" customFormat="1" ht="15" customHeight="1" x14ac:dyDescent="0.25"/>
    <row r="1552" s="7" customFormat="1" ht="15" customHeight="1" x14ac:dyDescent="0.25"/>
    <row r="1553" s="7" customFormat="1" ht="15" customHeight="1" x14ac:dyDescent="0.25"/>
    <row r="1554" s="7" customFormat="1" ht="15" customHeight="1" x14ac:dyDescent="0.25"/>
    <row r="1555" s="7" customFormat="1" ht="15" customHeight="1" x14ac:dyDescent="0.25"/>
    <row r="1556" s="7" customFormat="1" ht="15" customHeight="1" x14ac:dyDescent="0.25"/>
    <row r="1557" s="7" customFormat="1" ht="15" customHeight="1" x14ac:dyDescent="0.25"/>
    <row r="1558" s="7" customFormat="1" ht="15" customHeight="1" x14ac:dyDescent="0.25"/>
    <row r="1559" s="7" customFormat="1" ht="15" customHeight="1" x14ac:dyDescent="0.25"/>
    <row r="1560" s="7" customFormat="1" ht="15" customHeight="1" x14ac:dyDescent="0.25"/>
    <row r="1561" s="7" customFormat="1" ht="15" customHeight="1" x14ac:dyDescent="0.25"/>
    <row r="1562" s="7" customFormat="1" ht="15" customHeight="1" x14ac:dyDescent="0.25"/>
    <row r="1563" s="7" customFormat="1" ht="15" customHeight="1" x14ac:dyDescent="0.25"/>
    <row r="1564" s="7" customFormat="1" ht="15" customHeight="1" x14ac:dyDescent="0.25"/>
    <row r="1565" s="7" customFormat="1" ht="15" customHeight="1" x14ac:dyDescent="0.25"/>
    <row r="1566" s="7" customFormat="1" ht="15" customHeight="1" x14ac:dyDescent="0.25"/>
    <row r="1567" s="7" customFormat="1" ht="15" customHeight="1" x14ac:dyDescent="0.25"/>
    <row r="1568" s="7" customFormat="1" ht="15" customHeight="1" x14ac:dyDescent="0.25"/>
    <row r="1569" s="7" customFormat="1" ht="15" customHeight="1" x14ac:dyDescent="0.25"/>
    <row r="1570" s="7" customFormat="1" ht="15" customHeight="1" x14ac:dyDescent="0.25"/>
    <row r="1571" s="7" customFormat="1" ht="15" customHeight="1" x14ac:dyDescent="0.25"/>
    <row r="1572" s="7" customFormat="1" ht="15" customHeight="1" x14ac:dyDescent="0.25"/>
    <row r="1573" s="7" customFormat="1" ht="15" customHeight="1" x14ac:dyDescent="0.25"/>
    <row r="1574" s="7" customFormat="1" ht="15" customHeight="1" x14ac:dyDescent="0.25"/>
    <row r="1575" s="7" customFormat="1" ht="15" customHeight="1" x14ac:dyDescent="0.25"/>
    <row r="1576" s="7" customFormat="1" ht="15" customHeight="1" x14ac:dyDescent="0.25"/>
    <row r="1577" s="7" customFormat="1" ht="15" customHeight="1" x14ac:dyDescent="0.25"/>
    <row r="1578" s="7" customFormat="1" ht="15" customHeight="1" x14ac:dyDescent="0.25"/>
    <row r="1579" s="7" customFormat="1" ht="15" customHeight="1" x14ac:dyDescent="0.25"/>
    <row r="1580" s="7" customFormat="1" ht="15" customHeight="1" x14ac:dyDescent="0.25"/>
    <row r="1581" s="7" customFormat="1" ht="15" customHeight="1" x14ac:dyDescent="0.25"/>
    <row r="1582" s="7" customFormat="1" ht="15" customHeight="1" x14ac:dyDescent="0.25"/>
    <row r="1583" s="7" customFormat="1" ht="15" customHeight="1" x14ac:dyDescent="0.25"/>
    <row r="1584" s="7" customFormat="1" ht="15" customHeight="1" x14ac:dyDescent="0.25"/>
    <row r="1585" s="7" customFormat="1" ht="15" customHeight="1" x14ac:dyDescent="0.25"/>
    <row r="1586" s="7" customFormat="1" ht="15" customHeight="1" x14ac:dyDescent="0.25"/>
    <row r="1587" s="7" customFormat="1" ht="15" customHeight="1" x14ac:dyDescent="0.25"/>
    <row r="1588" s="7" customFormat="1" ht="15" customHeight="1" x14ac:dyDescent="0.25"/>
    <row r="1589" s="7" customFormat="1" ht="15" customHeight="1" x14ac:dyDescent="0.25"/>
    <row r="1590" s="7" customFormat="1" ht="15" customHeight="1" x14ac:dyDescent="0.25"/>
    <row r="1591" s="7" customFormat="1" ht="15" customHeight="1" x14ac:dyDescent="0.25"/>
    <row r="1592" s="7" customFormat="1" ht="15" customHeight="1" x14ac:dyDescent="0.25"/>
    <row r="1593" s="7" customFormat="1" ht="15" customHeight="1" x14ac:dyDescent="0.25"/>
    <row r="1594" s="7" customFormat="1" ht="15" customHeight="1" x14ac:dyDescent="0.25"/>
    <row r="1595" s="7" customFormat="1" ht="15" customHeight="1" x14ac:dyDescent="0.25"/>
    <row r="1596" s="7" customFormat="1" ht="15" customHeight="1" x14ac:dyDescent="0.25"/>
    <row r="1597" s="7" customFormat="1" ht="15" customHeight="1" x14ac:dyDescent="0.25"/>
    <row r="1598" s="7" customFormat="1" ht="15" customHeight="1" x14ac:dyDescent="0.25"/>
    <row r="1599" s="7" customFormat="1" ht="15" customHeight="1" x14ac:dyDescent="0.25"/>
    <row r="1600" s="7" customFormat="1" ht="15" customHeight="1" x14ac:dyDescent="0.25"/>
    <row r="1601" s="7" customFormat="1" ht="15" customHeight="1" x14ac:dyDescent="0.25"/>
    <row r="1602" s="7" customFormat="1" ht="15" customHeight="1" x14ac:dyDescent="0.25"/>
    <row r="1603" s="7" customFormat="1" ht="15" customHeight="1" x14ac:dyDescent="0.25"/>
    <row r="1604" s="7" customFormat="1" ht="15" customHeight="1" x14ac:dyDescent="0.25"/>
    <row r="1605" s="7" customFormat="1" ht="15" customHeight="1" x14ac:dyDescent="0.25"/>
    <row r="1606" s="7" customFormat="1" ht="15" customHeight="1" x14ac:dyDescent="0.25"/>
    <row r="1607" s="7" customFormat="1" ht="15" customHeight="1" x14ac:dyDescent="0.25"/>
    <row r="1608" s="7" customFormat="1" ht="15" customHeight="1" x14ac:dyDescent="0.25"/>
    <row r="1609" s="7" customFormat="1" ht="15" customHeight="1" x14ac:dyDescent="0.25"/>
    <row r="1610" s="7" customFormat="1" ht="15" customHeight="1" x14ac:dyDescent="0.25"/>
    <row r="1611" s="7" customFormat="1" ht="15" customHeight="1" x14ac:dyDescent="0.25"/>
    <row r="1612" s="7" customFormat="1" ht="15" customHeight="1" x14ac:dyDescent="0.25"/>
    <row r="1613" s="7" customFormat="1" ht="15" customHeight="1" x14ac:dyDescent="0.25"/>
    <row r="1614" s="7" customFormat="1" ht="15" customHeight="1" x14ac:dyDescent="0.25"/>
    <row r="1615" s="7" customFormat="1" ht="15" customHeight="1" x14ac:dyDescent="0.25"/>
    <row r="1616" s="7" customFormat="1" ht="15" customHeight="1" x14ac:dyDescent="0.25"/>
    <row r="1617" s="7" customFormat="1" ht="15" customHeight="1" x14ac:dyDescent="0.25"/>
    <row r="1618" s="7" customFormat="1" ht="15" customHeight="1" x14ac:dyDescent="0.25"/>
    <row r="1619" s="7" customFormat="1" ht="15" customHeight="1" x14ac:dyDescent="0.25"/>
    <row r="1620" s="7" customFormat="1" ht="15" customHeight="1" x14ac:dyDescent="0.25"/>
    <row r="1621" s="7" customFormat="1" ht="15" customHeight="1" x14ac:dyDescent="0.25"/>
    <row r="1622" s="7" customFormat="1" ht="15" customHeight="1" x14ac:dyDescent="0.25"/>
    <row r="1623" s="7" customFormat="1" ht="15" customHeight="1" x14ac:dyDescent="0.25"/>
    <row r="1624" s="7" customFormat="1" ht="15" customHeight="1" x14ac:dyDescent="0.25"/>
    <row r="1625" s="7" customFormat="1" ht="15" customHeight="1" x14ac:dyDescent="0.25"/>
    <row r="1626" s="7" customFormat="1" ht="15" customHeight="1" x14ac:dyDescent="0.25"/>
    <row r="1627" s="7" customFormat="1" ht="15" customHeight="1" x14ac:dyDescent="0.25"/>
    <row r="1628" s="7" customFormat="1" ht="15" customHeight="1" x14ac:dyDescent="0.25"/>
    <row r="1629" s="7" customFormat="1" ht="15" customHeight="1" x14ac:dyDescent="0.25"/>
    <row r="1630" s="7" customFormat="1" ht="15" customHeight="1" x14ac:dyDescent="0.25"/>
    <row r="1631" s="7" customFormat="1" ht="15" customHeight="1" x14ac:dyDescent="0.25"/>
    <row r="1632" s="7" customFormat="1" ht="15" customHeight="1" x14ac:dyDescent="0.25"/>
    <row r="1633" s="7" customFormat="1" ht="15" customHeight="1" x14ac:dyDescent="0.25"/>
    <row r="1634" s="7" customFormat="1" ht="15" customHeight="1" x14ac:dyDescent="0.25"/>
    <row r="1635" s="7" customFormat="1" ht="15" customHeight="1" x14ac:dyDescent="0.25"/>
    <row r="1636" s="7" customFormat="1" ht="15" customHeight="1" x14ac:dyDescent="0.25"/>
    <row r="1637" s="7" customFormat="1" ht="15" customHeight="1" x14ac:dyDescent="0.25"/>
    <row r="1638" s="7" customFormat="1" ht="15" customHeight="1" x14ac:dyDescent="0.25"/>
    <row r="1639" s="7" customFormat="1" ht="15" customHeight="1" x14ac:dyDescent="0.25"/>
    <row r="1640" s="7" customFormat="1" ht="15" customHeight="1" x14ac:dyDescent="0.25"/>
    <row r="1641" s="7" customFormat="1" ht="15" customHeight="1" x14ac:dyDescent="0.25"/>
    <row r="1642" s="7" customFormat="1" ht="15" customHeight="1" x14ac:dyDescent="0.25"/>
    <row r="1643" s="7" customFormat="1" ht="15" customHeight="1" x14ac:dyDescent="0.25"/>
    <row r="1644" s="7" customFormat="1" ht="15" customHeight="1" x14ac:dyDescent="0.25"/>
    <row r="1645" s="7" customFormat="1" ht="15" customHeight="1" x14ac:dyDescent="0.25"/>
    <row r="1646" s="7" customFormat="1" ht="15" customHeight="1" x14ac:dyDescent="0.25"/>
    <row r="1647" s="7" customFormat="1" ht="15" customHeight="1" x14ac:dyDescent="0.25"/>
    <row r="1648" s="7" customFormat="1" ht="15" customHeight="1" x14ac:dyDescent="0.25"/>
    <row r="1649" s="7" customFormat="1" ht="15" customHeight="1" x14ac:dyDescent="0.25"/>
    <row r="1650" s="7" customFormat="1" ht="15" customHeight="1" x14ac:dyDescent="0.25"/>
    <row r="1651" s="7" customFormat="1" ht="15" customHeight="1" x14ac:dyDescent="0.25"/>
    <row r="1652" s="7" customFormat="1" ht="15" customHeight="1" x14ac:dyDescent="0.25"/>
    <row r="1653" s="7" customFormat="1" ht="15" customHeight="1" x14ac:dyDescent="0.25"/>
    <row r="1654" s="7" customFormat="1" ht="15" customHeight="1" x14ac:dyDescent="0.25"/>
    <row r="1655" s="7" customFormat="1" ht="15" customHeight="1" x14ac:dyDescent="0.25"/>
    <row r="1656" s="7" customFormat="1" ht="15" customHeight="1" x14ac:dyDescent="0.25"/>
    <row r="1657" s="7" customFormat="1" ht="15" customHeight="1" x14ac:dyDescent="0.25"/>
    <row r="1658" s="7" customFormat="1" ht="15" customHeight="1" x14ac:dyDescent="0.25"/>
    <row r="1659" s="7" customFormat="1" ht="15" customHeight="1" x14ac:dyDescent="0.25"/>
    <row r="1660" s="7" customFormat="1" ht="15" customHeight="1" x14ac:dyDescent="0.25"/>
    <row r="1661" s="7" customFormat="1" ht="15" customHeight="1" x14ac:dyDescent="0.25"/>
    <row r="1662" s="7" customFormat="1" ht="15" customHeight="1" x14ac:dyDescent="0.25"/>
    <row r="1663" s="7" customFormat="1" ht="15" customHeight="1" x14ac:dyDescent="0.25"/>
    <row r="1664" s="7" customFormat="1" ht="15" customHeight="1" x14ac:dyDescent="0.25"/>
    <row r="1665" s="7" customFormat="1" ht="15" customHeight="1" x14ac:dyDescent="0.25"/>
    <row r="1666" s="7" customFormat="1" ht="15" customHeight="1" x14ac:dyDescent="0.25"/>
    <row r="1667" s="7" customFormat="1" ht="15" customHeight="1" x14ac:dyDescent="0.25"/>
    <row r="1668" s="7" customFormat="1" ht="15" customHeight="1" x14ac:dyDescent="0.25"/>
    <row r="1669" s="7" customFormat="1" ht="15" customHeight="1" x14ac:dyDescent="0.25"/>
    <row r="1670" s="7" customFormat="1" ht="15" customHeight="1" x14ac:dyDescent="0.25"/>
    <row r="1671" s="7" customFormat="1" ht="15" customHeight="1" x14ac:dyDescent="0.25"/>
    <row r="1672" s="7" customFormat="1" ht="15" customHeight="1" x14ac:dyDescent="0.25"/>
    <row r="1673" s="7" customFormat="1" ht="15" customHeight="1" x14ac:dyDescent="0.25"/>
    <row r="1674" s="7" customFormat="1" ht="15" customHeight="1" x14ac:dyDescent="0.25"/>
    <row r="1675" s="7" customFormat="1" ht="15" customHeight="1" x14ac:dyDescent="0.25"/>
    <row r="1676" s="7" customFormat="1" ht="15" customHeight="1" x14ac:dyDescent="0.25"/>
    <row r="1677" s="7" customFormat="1" ht="15" customHeight="1" x14ac:dyDescent="0.25"/>
    <row r="1678" s="7" customFormat="1" ht="15" customHeight="1" x14ac:dyDescent="0.25"/>
    <row r="1679" s="7" customFormat="1" ht="15" customHeight="1" x14ac:dyDescent="0.25"/>
    <row r="1680" s="7" customFormat="1" ht="15" customHeight="1" x14ac:dyDescent="0.25"/>
    <row r="1681" s="7" customFormat="1" ht="15" customHeight="1" x14ac:dyDescent="0.25"/>
    <row r="1682" s="7" customFormat="1" ht="15" customHeight="1" x14ac:dyDescent="0.25"/>
    <row r="1683" s="7" customFormat="1" ht="15" customHeight="1" x14ac:dyDescent="0.25"/>
    <row r="1684" s="7" customFormat="1" ht="15" customHeight="1" x14ac:dyDescent="0.25"/>
    <row r="1685" s="7" customFormat="1" ht="15" customHeight="1" x14ac:dyDescent="0.25"/>
    <row r="1686" s="7" customFormat="1" ht="15" customHeight="1" x14ac:dyDescent="0.25"/>
    <row r="1687" s="7" customFormat="1" ht="15" customHeight="1" x14ac:dyDescent="0.25"/>
    <row r="1688" s="7" customFormat="1" ht="15" customHeight="1" x14ac:dyDescent="0.25"/>
    <row r="1689" s="7" customFormat="1" ht="15" customHeight="1" x14ac:dyDescent="0.25"/>
    <row r="1690" s="7" customFormat="1" ht="15" customHeight="1" x14ac:dyDescent="0.25"/>
    <row r="1691" s="7" customFormat="1" ht="15" customHeight="1" x14ac:dyDescent="0.25"/>
    <row r="1692" s="7" customFormat="1" ht="15" customHeight="1" x14ac:dyDescent="0.25"/>
    <row r="1693" s="7" customFormat="1" ht="15" customHeight="1" x14ac:dyDescent="0.25"/>
    <row r="1694" s="7" customFormat="1" ht="15" customHeight="1" x14ac:dyDescent="0.25"/>
    <row r="1695" s="7" customFormat="1" ht="15" customHeight="1" x14ac:dyDescent="0.25"/>
    <row r="1696" s="7" customFormat="1" ht="15" customHeight="1" x14ac:dyDescent="0.25"/>
    <row r="1697" s="7" customFormat="1" ht="15" customHeight="1" x14ac:dyDescent="0.25"/>
    <row r="1698" s="7" customFormat="1" ht="15" customHeight="1" x14ac:dyDescent="0.25"/>
    <row r="1699" s="7" customFormat="1" ht="15" customHeight="1" x14ac:dyDescent="0.25"/>
    <row r="1700" s="7" customFormat="1" ht="15" customHeight="1" x14ac:dyDescent="0.25"/>
    <row r="1701" s="7" customFormat="1" ht="15" customHeight="1" x14ac:dyDescent="0.25"/>
    <row r="1702" s="7" customFormat="1" ht="15" customHeight="1" x14ac:dyDescent="0.25"/>
    <row r="1703" s="7" customFormat="1" ht="15" customHeight="1" x14ac:dyDescent="0.25"/>
    <row r="1704" s="7" customFormat="1" ht="15" customHeight="1" x14ac:dyDescent="0.25"/>
    <row r="1705" s="7" customFormat="1" ht="15" customHeight="1" x14ac:dyDescent="0.25"/>
    <row r="1706" s="7" customFormat="1" ht="15" customHeight="1" x14ac:dyDescent="0.25"/>
    <row r="1707" s="7" customFormat="1" ht="15" customHeight="1" x14ac:dyDescent="0.25"/>
    <row r="1708" s="7" customFormat="1" ht="15" customHeight="1" x14ac:dyDescent="0.25"/>
    <row r="1709" s="7" customFormat="1" ht="15" customHeight="1" x14ac:dyDescent="0.25"/>
    <row r="1710" s="7" customFormat="1" ht="15" customHeight="1" x14ac:dyDescent="0.25"/>
    <row r="1711" s="7" customFormat="1" ht="15" customHeight="1" x14ac:dyDescent="0.25"/>
    <row r="1712" s="7" customFormat="1" ht="15" customHeight="1" x14ac:dyDescent="0.25"/>
    <row r="1713" s="7" customFormat="1" ht="15" customHeight="1" x14ac:dyDescent="0.25"/>
    <row r="1714" s="7" customFormat="1" ht="15" customHeight="1" x14ac:dyDescent="0.25"/>
    <row r="1715" s="7" customFormat="1" ht="15" customHeight="1" x14ac:dyDescent="0.25"/>
    <row r="1716" s="7" customFormat="1" ht="15" customHeight="1" x14ac:dyDescent="0.25"/>
    <row r="1717" s="7" customFormat="1" ht="15" customHeight="1" x14ac:dyDescent="0.25"/>
    <row r="1718" s="7" customFormat="1" ht="15" customHeight="1" x14ac:dyDescent="0.25"/>
    <row r="1719" s="7" customFormat="1" ht="15" customHeight="1" x14ac:dyDescent="0.25"/>
    <row r="1720" s="7" customFormat="1" ht="15" customHeight="1" x14ac:dyDescent="0.25"/>
    <row r="1721" s="7" customFormat="1" ht="15" customHeight="1" x14ac:dyDescent="0.25"/>
    <row r="1722" s="7" customFormat="1" ht="15" customHeight="1" x14ac:dyDescent="0.25"/>
    <row r="1723" s="7" customFormat="1" ht="15" customHeight="1" x14ac:dyDescent="0.25"/>
    <row r="1724" s="7" customFormat="1" ht="15" customHeight="1" x14ac:dyDescent="0.25"/>
    <row r="1725" s="7" customFormat="1" ht="15" customHeight="1" x14ac:dyDescent="0.25"/>
    <row r="1726" s="7" customFormat="1" ht="15" customHeight="1" x14ac:dyDescent="0.25"/>
    <row r="1727" s="7" customFormat="1" ht="15" customHeight="1" x14ac:dyDescent="0.25"/>
    <row r="1728" s="7" customFormat="1" ht="15" customHeight="1" x14ac:dyDescent="0.25"/>
    <row r="1729" s="7" customFormat="1" ht="15" customHeight="1" x14ac:dyDescent="0.25"/>
    <row r="1730" s="7" customFormat="1" ht="15" customHeight="1" x14ac:dyDescent="0.25"/>
    <row r="1731" s="7" customFormat="1" ht="15" customHeight="1" x14ac:dyDescent="0.25"/>
    <row r="1732" s="7" customFormat="1" ht="15" customHeight="1" x14ac:dyDescent="0.25"/>
    <row r="1733" s="7" customFormat="1" ht="15" customHeight="1" x14ac:dyDescent="0.25"/>
    <row r="1734" s="7" customFormat="1" ht="15" customHeight="1" x14ac:dyDescent="0.25"/>
    <row r="1735" s="7" customFormat="1" ht="15" customHeight="1" x14ac:dyDescent="0.25"/>
    <row r="1736" s="7" customFormat="1" ht="15" customHeight="1" x14ac:dyDescent="0.25"/>
    <row r="1737" s="7" customFormat="1" ht="15" customHeight="1" x14ac:dyDescent="0.25"/>
    <row r="1738" s="7" customFormat="1" ht="15" customHeight="1" x14ac:dyDescent="0.25"/>
    <row r="1739" s="7" customFormat="1" ht="15" customHeight="1" x14ac:dyDescent="0.25"/>
    <row r="1740" s="7" customFormat="1" ht="15" customHeight="1" x14ac:dyDescent="0.25"/>
    <row r="1741" s="7" customFormat="1" ht="15" customHeight="1" x14ac:dyDescent="0.25"/>
    <row r="1742" s="7" customFormat="1" ht="15" customHeight="1" x14ac:dyDescent="0.25"/>
    <row r="1743" s="7" customFormat="1" ht="15" customHeight="1" x14ac:dyDescent="0.25"/>
    <row r="1744" s="7" customFormat="1" ht="15" customHeight="1" x14ac:dyDescent="0.25"/>
    <row r="1745" s="7" customFormat="1" ht="15" customHeight="1" x14ac:dyDescent="0.25"/>
    <row r="1746" s="7" customFormat="1" ht="15" customHeight="1" x14ac:dyDescent="0.25"/>
    <row r="1747" s="7" customFormat="1" ht="15" customHeight="1" x14ac:dyDescent="0.25"/>
    <row r="1748" s="7" customFormat="1" ht="15" customHeight="1" x14ac:dyDescent="0.25"/>
    <row r="1749" s="7" customFormat="1" ht="15" customHeight="1" x14ac:dyDescent="0.25"/>
    <row r="1750" s="7" customFormat="1" ht="15" customHeight="1" x14ac:dyDescent="0.25"/>
    <row r="1751" s="7" customFormat="1" ht="15" customHeight="1" x14ac:dyDescent="0.25"/>
    <row r="1752" s="7" customFormat="1" ht="15" customHeight="1" x14ac:dyDescent="0.25"/>
    <row r="1753" s="7" customFormat="1" ht="15" customHeight="1" x14ac:dyDescent="0.25"/>
    <row r="1754" s="7" customFormat="1" ht="15" customHeight="1" x14ac:dyDescent="0.25"/>
    <row r="1755" s="7" customFormat="1" ht="15" customHeight="1" x14ac:dyDescent="0.25"/>
    <row r="1756" s="7" customFormat="1" ht="15" customHeight="1" x14ac:dyDescent="0.25"/>
    <row r="1757" s="7" customFormat="1" ht="15" customHeight="1" x14ac:dyDescent="0.25"/>
    <row r="1758" s="7" customFormat="1" ht="15" customHeight="1" x14ac:dyDescent="0.25"/>
    <row r="1759" s="7" customFormat="1" ht="15" customHeight="1" x14ac:dyDescent="0.25"/>
    <row r="1760" s="7" customFormat="1" ht="15" customHeight="1" x14ac:dyDescent="0.25"/>
    <row r="1761" s="7" customFormat="1" ht="15" customHeight="1" x14ac:dyDescent="0.25"/>
    <row r="1762" s="7" customFormat="1" ht="15" customHeight="1" x14ac:dyDescent="0.25"/>
    <row r="1763" s="7" customFormat="1" ht="15" customHeight="1" x14ac:dyDescent="0.25"/>
    <row r="1764" s="7" customFormat="1" ht="15" customHeight="1" x14ac:dyDescent="0.25"/>
    <row r="1765" s="7" customFormat="1" ht="15" customHeight="1" x14ac:dyDescent="0.25"/>
    <row r="1766" s="7" customFormat="1" ht="15" customHeight="1" x14ac:dyDescent="0.25"/>
    <row r="1767" s="7" customFormat="1" ht="15" customHeight="1" x14ac:dyDescent="0.25"/>
    <row r="1768" s="7" customFormat="1" ht="15" customHeight="1" x14ac:dyDescent="0.25"/>
    <row r="1769" s="7" customFormat="1" ht="15" customHeight="1" x14ac:dyDescent="0.25"/>
    <row r="1770" s="7" customFormat="1" ht="15" customHeight="1" x14ac:dyDescent="0.25"/>
    <row r="1771" s="7" customFormat="1" ht="15" customHeight="1" x14ac:dyDescent="0.25"/>
    <row r="1772" s="7" customFormat="1" ht="15" customHeight="1" x14ac:dyDescent="0.25"/>
    <row r="1773" s="7" customFormat="1" ht="15" customHeight="1" x14ac:dyDescent="0.25"/>
    <row r="1774" s="7" customFormat="1" ht="15" customHeight="1" x14ac:dyDescent="0.25"/>
    <row r="1775" s="7" customFormat="1" ht="15" customHeight="1" x14ac:dyDescent="0.25"/>
    <row r="1776" s="7" customFormat="1" ht="15" customHeight="1" x14ac:dyDescent="0.25"/>
    <row r="1777" s="7" customFormat="1" ht="15" customHeight="1" x14ac:dyDescent="0.25"/>
    <row r="1778" s="7" customFormat="1" ht="15" customHeight="1" x14ac:dyDescent="0.25"/>
    <row r="1779" s="7" customFormat="1" ht="15" customHeight="1" x14ac:dyDescent="0.25"/>
    <row r="1780" s="7" customFormat="1" ht="15" customHeight="1" x14ac:dyDescent="0.25"/>
    <row r="1781" s="7" customFormat="1" ht="15" customHeight="1" x14ac:dyDescent="0.25"/>
    <row r="1782" s="7" customFormat="1" ht="15" customHeight="1" x14ac:dyDescent="0.25"/>
    <row r="1783" s="7" customFormat="1" ht="15" customHeight="1" x14ac:dyDescent="0.25"/>
    <row r="1784" s="7" customFormat="1" ht="15" customHeight="1" x14ac:dyDescent="0.25"/>
    <row r="1785" s="7" customFormat="1" ht="15" customHeight="1" x14ac:dyDescent="0.25"/>
    <row r="1786" s="7" customFormat="1" ht="15" customHeight="1" x14ac:dyDescent="0.25"/>
    <row r="1787" s="7" customFormat="1" ht="15" customHeight="1" x14ac:dyDescent="0.25"/>
    <row r="1788" s="7" customFormat="1" ht="15" customHeight="1" x14ac:dyDescent="0.25"/>
    <row r="1789" s="7" customFormat="1" ht="15" customHeight="1" x14ac:dyDescent="0.25"/>
    <row r="1790" s="7" customFormat="1" ht="15" customHeight="1" x14ac:dyDescent="0.25"/>
    <row r="1791" s="7" customFormat="1" ht="15" customHeight="1" x14ac:dyDescent="0.25"/>
    <row r="1792" s="7" customFormat="1" ht="15" customHeight="1" x14ac:dyDescent="0.25"/>
    <row r="1793" s="7" customFormat="1" ht="15" customHeight="1" x14ac:dyDescent="0.25"/>
    <row r="1794" s="7" customFormat="1" ht="15" customHeight="1" x14ac:dyDescent="0.25"/>
    <row r="1795" s="7" customFormat="1" ht="15" customHeight="1" x14ac:dyDescent="0.25"/>
    <row r="1796" s="7" customFormat="1" ht="15" customHeight="1" x14ac:dyDescent="0.25"/>
    <row r="1797" s="7" customFormat="1" ht="15" customHeight="1" x14ac:dyDescent="0.25"/>
    <row r="1798" s="7" customFormat="1" ht="15" customHeight="1" x14ac:dyDescent="0.25"/>
    <row r="1799" s="7" customFormat="1" ht="15" customHeight="1" x14ac:dyDescent="0.25"/>
    <row r="1800" s="7" customFormat="1" ht="15" customHeight="1" x14ac:dyDescent="0.25"/>
    <row r="1801" s="7" customFormat="1" ht="15" customHeight="1" x14ac:dyDescent="0.25"/>
    <row r="1802" s="7" customFormat="1" ht="15" customHeight="1" x14ac:dyDescent="0.25"/>
    <row r="1803" s="7" customFormat="1" ht="15" customHeight="1" x14ac:dyDescent="0.25"/>
    <row r="1804" s="7" customFormat="1" ht="15" customHeight="1" x14ac:dyDescent="0.25"/>
    <row r="1805" s="7" customFormat="1" ht="15" customHeight="1" x14ac:dyDescent="0.25"/>
    <row r="1806" s="7" customFormat="1" ht="15" customHeight="1" x14ac:dyDescent="0.25"/>
    <row r="1807" s="7" customFormat="1" ht="15" customHeight="1" x14ac:dyDescent="0.25"/>
    <row r="1808" s="7" customFormat="1" ht="15" customHeight="1" x14ac:dyDescent="0.25"/>
    <row r="1809" s="7" customFormat="1" ht="15" customHeight="1" x14ac:dyDescent="0.25"/>
    <row r="1810" s="7" customFormat="1" ht="15" customHeight="1" x14ac:dyDescent="0.25"/>
    <row r="1811" s="7" customFormat="1" ht="15" customHeight="1" x14ac:dyDescent="0.25"/>
    <row r="1812" s="7" customFormat="1" ht="15" customHeight="1" x14ac:dyDescent="0.25"/>
    <row r="1813" s="7" customFormat="1" ht="15" customHeight="1" x14ac:dyDescent="0.25"/>
    <row r="1814" s="7" customFormat="1" ht="15" customHeight="1" x14ac:dyDescent="0.25"/>
    <row r="1815" s="7" customFormat="1" ht="15" customHeight="1" x14ac:dyDescent="0.25"/>
    <row r="1816" s="7" customFormat="1" ht="15" customHeight="1" x14ac:dyDescent="0.25"/>
    <row r="1817" s="7" customFormat="1" ht="15" customHeight="1" x14ac:dyDescent="0.25"/>
    <row r="1818" s="7" customFormat="1" ht="15" customHeight="1" x14ac:dyDescent="0.25"/>
    <row r="1819" s="7" customFormat="1" ht="15" customHeight="1" x14ac:dyDescent="0.25"/>
    <row r="1820" s="7" customFormat="1" ht="15" customHeight="1" x14ac:dyDescent="0.25"/>
    <row r="1821" s="7" customFormat="1" ht="15" customHeight="1" x14ac:dyDescent="0.25"/>
    <row r="1822" s="7" customFormat="1" ht="15" customHeight="1" x14ac:dyDescent="0.25"/>
    <row r="1823" s="7" customFormat="1" ht="15" customHeight="1" x14ac:dyDescent="0.25"/>
    <row r="1824" s="7" customFormat="1" ht="15" customHeight="1" x14ac:dyDescent="0.25"/>
    <row r="1825" s="7" customFormat="1" ht="15" customHeight="1" x14ac:dyDescent="0.25"/>
    <row r="1826" s="7" customFormat="1" ht="15" customHeight="1" x14ac:dyDescent="0.25"/>
    <row r="1827" s="7" customFormat="1" ht="15" customHeight="1" x14ac:dyDescent="0.25"/>
    <row r="1828" s="7" customFormat="1" ht="15" customHeight="1" x14ac:dyDescent="0.25"/>
    <row r="1829" s="7" customFormat="1" ht="15" customHeight="1" x14ac:dyDescent="0.25"/>
    <row r="1830" s="7" customFormat="1" ht="15" customHeight="1" x14ac:dyDescent="0.25"/>
    <row r="1831" s="7" customFormat="1" ht="15" customHeight="1" x14ac:dyDescent="0.25"/>
    <row r="1832" s="7" customFormat="1" ht="15" customHeight="1" x14ac:dyDescent="0.25"/>
    <row r="1833" s="7" customFormat="1" ht="15" customHeight="1" x14ac:dyDescent="0.25"/>
    <row r="1834" s="7" customFormat="1" ht="15" customHeight="1" x14ac:dyDescent="0.25"/>
    <row r="1835" s="7" customFormat="1" ht="15" customHeight="1" x14ac:dyDescent="0.25"/>
    <row r="1836" s="7" customFormat="1" ht="15" customHeight="1" x14ac:dyDescent="0.25"/>
    <row r="1837" s="7" customFormat="1" ht="15" customHeight="1" x14ac:dyDescent="0.25"/>
    <row r="1838" s="7" customFormat="1" ht="15" customHeight="1" x14ac:dyDescent="0.25"/>
    <row r="1839" s="7" customFormat="1" ht="15" customHeight="1" x14ac:dyDescent="0.25"/>
    <row r="1840" s="7" customFormat="1" ht="15" customHeight="1" x14ac:dyDescent="0.25"/>
    <row r="1846" spans="4:13" ht="15" customHeight="1" x14ac:dyDescent="0.25">
      <c r="D1846" s="2"/>
      <c r="E1846" s="2"/>
      <c r="F1846" s="2"/>
      <c r="G1846" s="2"/>
      <c r="H1846" s="2"/>
      <c r="I1846" s="2"/>
      <c r="J1846" s="2"/>
      <c r="K1846" s="2"/>
      <c r="L1846" s="2"/>
      <c r="M1846" s="2"/>
    </row>
    <row r="1847" spans="4:13" ht="15" customHeight="1" x14ac:dyDescent="0.25">
      <c r="D1847" s="2"/>
      <c r="E1847" s="2"/>
      <c r="F1847" s="2"/>
      <c r="G1847" s="2"/>
      <c r="H1847" s="2"/>
      <c r="I1847" s="2"/>
      <c r="J1847" s="2"/>
      <c r="K1847" s="2"/>
      <c r="L1847" s="2"/>
      <c r="M1847" s="2"/>
    </row>
    <row r="1848" spans="4:13" ht="15" customHeight="1" x14ac:dyDescent="0.25">
      <c r="D1848" s="2"/>
      <c r="E1848" s="2"/>
      <c r="F1848" s="2"/>
      <c r="G1848" s="2"/>
      <c r="H1848" s="2"/>
      <c r="I1848" s="2"/>
      <c r="J1848" s="2"/>
      <c r="K1848" s="2"/>
      <c r="L1848" s="2"/>
      <c r="M1848" s="2"/>
    </row>
    <row r="1849" spans="4:13" ht="15" customHeight="1" x14ac:dyDescent="0.25">
      <c r="D1849" s="2"/>
      <c r="E1849" s="2"/>
      <c r="F1849" s="2"/>
      <c r="G1849" s="2"/>
      <c r="H1849" s="2"/>
      <c r="I1849" s="2"/>
      <c r="J1849" s="2"/>
      <c r="K1849" s="2"/>
      <c r="L1849" s="2"/>
      <c r="M1849" s="2"/>
    </row>
    <row r="1850" spans="4:13" ht="15" customHeight="1" x14ac:dyDescent="0.25">
      <c r="D1850" s="2"/>
      <c r="E1850" s="2"/>
      <c r="F1850" s="2"/>
      <c r="G1850" s="2"/>
      <c r="H1850" s="2"/>
      <c r="I1850" s="2"/>
      <c r="J1850" s="2"/>
      <c r="K1850" s="2"/>
      <c r="L1850" s="2"/>
      <c r="M1850" s="2"/>
    </row>
    <row r="1851" spans="4:13" ht="15" customHeight="1" x14ac:dyDescent="0.25">
      <c r="D1851" s="2"/>
      <c r="E1851" s="2"/>
      <c r="F1851" s="2"/>
      <c r="G1851" s="2"/>
      <c r="H1851" s="2"/>
      <c r="I1851" s="2"/>
      <c r="J1851" s="2"/>
      <c r="K1851" s="2"/>
      <c r="L1851" s="2"/>
      <c r="M1851" s="2"/>
    </row>
  </sheetData>
  <sortState ref="A2:M1851">
    <sortCondition descending="1" ref="C2:C1851"/>
  </sortState>
  <pageMargins left="0.25" right="0.25" top="0.75" bottom="0.75" header="0.3" footer="0.3"/>
  <pageSetup paperSize="8"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2C89A6504A09D41B205EBC72FF5D04D" ma:contentTypeVersion="10" ma:contentTypeDescription="Luo uusi asiakirja." ma:contentTypeScope="" ma:versionID="a8a17e571de6eae92dddf17976ff405e">
  <xsd:schema xmlns:xsd="http://www.w3.org/2001/XMLSchema" xmlns:xs="http://www.w3.org/2001/XMLSchema" xmlns:p="http://schemas.microsoft.com/office/2006/metadata/properties" xmlns:ns2="fb2f5b6e-7915-4f67-843c-30d0980f4ad1" targetNamespace="http://schemas.microsoft.com/office/2006/metadata/properties" ma:root="true" ma:fieldsID="aba008ef743ad9507d3f42b1f6f82e34" ns2:_="">
    <xsd:import namespace="fb2f5b6e-7915-4f67-843c-30d0980f4a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f5b6e-7915-4f67-843c-30d0980f4a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A15A04-7081-4864-8424-562711CCAC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B65040-1EFE-4087-A158-FA8F0D920D2C}"/>
</file>

<file path=customXml/itemProps3.xml><?xml version="1.0" encoding="utf-8"?>
<ds:datastoreItem xmlns:ds="http://schemas.openxmlformats.org/officeDocument/2006/customXml" ds:itemID="{3DF6085D-1BBE-4AAA-9140-AEAB04AEE571}">
  <ds:schemaRefs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fb2f5b6e-7915-4f67-843c-30d0980f4ad1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10</vt:i4>
      </vt:variant>
      <vt:variant>
        <vt:lpstr>Nimetyt alueet</vt:lpstr>
      </vt:variant>
      <vt:variant>
        <vt:i4>8</vt:i4>
      </vt:variant>
    </vt:vector>
  </HeadingPairs>
  <TitlesOfParts>
    <vt:vector size="18" baseType="lpstr">
      <vt:lpstr>Etusivu</vt:lpstr>
      <vt:lpstr>P15</vt:lpstr>
      <vt:lpstr>T15</vt:lpstr>
      <vt:lpstr>P13</vt:lpstr>
      <vt:lpstr>T13</vt:lpstr>
      <vt:lpstr>P11</vt:lpstr>
      <vt:lpstr>T11</vt:lpstr>
      <vt:lpstr>P9</vt:lpstr>
      <vt:lpstr>T9</vt:lpstr>
      <vt:lpstr>Lähtötiedot</vt:lpstr>
      <vt:lpstr>'P11'!Tulostusalue</vt:lpstr>
      <vt:lpstr>'P13'!Tulostusalue</vt:lpstr>
      <vt:lpstr>'P15'!Tulostusalue</vt:lpstr>
      <vt:lpstr>'P9'!Tulostusalue</vt:lpstr>
      <vt:lpstr>'T11'!Tulostusalue</vt:lpstr>
      <vt:lpstr>'T13'!Tulostusalue</vt:lpstr>
      <vt:lpstr>'T15'!Tulostusalue</vt:lpstr>
      <vt:lpstr>'T9'!Tulostusalue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Karri Rustholkarhu</dc:creator>
  <cp:lastModifiedBy>Rustholkarhu Karri</cp:lastModifiedBy>
  <cp:lastPrinted>2019-07-09T08:19:23Z</cp:lastPrinted>
  <dcterms:created xsi:type="dcterms:W3CDTF">2018-05-13T08:19:33Z</dcterms:created>
  <dcterms:modified xsi:type="dcterms:W3CDTF">2020-08-25T08:50:52Z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0x01010022C89A6504A09D41B205EBC72FF5D04D</vt:lpwstr>
  </property>
</Properties>
</file>