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ryhma-my.sharepoint.com/personal/heidi_t_haapio_sok_fi/Documents/Ringette/Lomakkeet/"/>
    </mc:Choice>
  </mc:AlternateContent>
  <xr:revisionPtr revIDLastSave="5" documentId="8_{3A45580A-5BF9-4AEC-ACF5-5B23E174FB8A}" xr6:coauthVersionLast="47" xr6:coauthVersionMax="47" xr10:uidLastSave="{698C603E-1E88-4B87-B14C-E6A62C1D7EF5}"/>
  <bookViews>
    <workbookView xWindow="-120" yWindow="-120" windowWidth="29040" windowHeight="15720" xr2:uid="{00000000-000D-0000-FFFF-FFFF00000000}"/>
  </bookViews>
  <sheets>
    <sheet name="Matkalasku" sheetId="2" r:id="rId1"/>
    <sheet name="Täyttöohje" sheetId="1" r:id="rId2"/>
  </sheets>
  <definedNames>
    <definedName name="ID" localSheetId="0" hidden="1">"33adbecd-f2b2-4745-9426-864db71d1cf5"</definedName>
    <definedName name="ID" localSheetId="1" hidden="1">"a0d3ef99-8e99-4b1b-b97c-8a80eaccbda6"</definedName>
    <definedName name="_xlnm.Print_Area" localSheetId="0">Matkalasku!$A$1:$H$54</definedName>
    <definedName name="_xlnm.Print_Area" localSheetId="1">Täyttöohje!$A$1:$H$54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 r="F17" i="2"/>
  <c r="F46" i="2"/>
  <c r="F45" i="2"/>
  <c r="F44" i="2"/>
  <c r="F43" i="2"/>
  <c r="F42" i="2"/>
  <c r="F41" i="2"/>
  <c r="F40" i="2"/>
  <c r="F39" i="2"/>
  <c r="F47" i="2" s="1"/>
  <c r="D35" i="2"/>
  <c r="F34" i="2"/>
  <c r="F33" i="2"/>
  <c r="F32" i="2"/>
  <c r="F31" i="2"/>
  <c r="F30" i="2"/>
  <c r="F29" i="2"/>
  <c r="F28" i="2"/>
  <c r="F27" i="2"/>
  <c r="F26" i="2"/>
  <c r="F25" i="2"/>
  <c r="F24" i="2"/>
  <c r="F23" i="2"/>
  <c r="F22" i="2"/>
  <c r="F21" i="2"/>
  <c r="F20" i="2"/>
  <c r="F19" i="2"/>
  <c r="F18" i="2"/>
  <c r="F15" i="2"/>
  <c r="F14" i="2"/>
  <c r="F13" i="2"/>
  <c r="F12" i="2"/>
  <c r="F11" i="2"/>
  <c r="F10" i="2"/>
  <c r="F11" i="1"/>
  <c r="F12" i="1"/>
  <c r="F13" i="1"/>
  <c r="F14" i="1"/>
  <c r="F15" i="1"/>
  <c r="F16" i="1"/>
  <c r="F17" i="1"/>
  <c r="F18" i="1"/>
  <c r="F19" i="1"/>
  <c r="F20" i="1"/>
  <c r="F21" i="1"/>
  <c r="F22" i="1"/>
  <c r="F23" i="1"/>
  <c r="F24" i="1"/>
  <c r="F25" i="1"/>
  <c r="F26" i="1"/>
  <c r="F27" i="1"/>
  <c r="F28" i="1"/>
  <c r="F29" i="1"/>
  <c r="F30" i="1"/>
  <c r="F31" i="1"/>
  <c r="F32" i="1"/>
  <c r="F33" i="1"/>
  <c r="F34" i="1"/>
  <c r="F10" i="1"/>
  <c r="F35" i="2" l="1"/>
  <c r="F48" i="2" s="1"/>
  <c r="F35" i="1"/>
  <c r="D35" i="1"/>
  <c r="F40" i="1" l="1"/>
  <c r="F41" i="1"/>
  <c r="F42" i="1"/>
  <c r="F43" i="1"/>
  <c r="F44" i="1"/>
  <c r="F45" i="1"/>
  <c r="F46" i="1"/>
  <c r="F39" i="1"/>
  <c r="F47" i="1" l="1"/>
  <c r="F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Haapio Heidi</author>
  </authors>
  <commentList>
    <comment ref="D9" authorId="0" shapeId="0" xr:uid="{00000000-0006-0000-0000-000001000000}">
      <text>
        <r>
          <rPr>
            <sz val="9"/>
            <color indexed="81"/>
            <rFont val="Tahoma"/>
            <family val="2"/>
          </rPr>
          <t xml:space="preserve">Huom, kirjoita pelkkä kilometrimäärä numeroina
</t>
        </r>
      </text>
    </comment>
    <comment ref="E9" authorId="0" shapeId="0" xr:uid="{00000000-0006-0000-0000-000002000000}">
      <text>
        <r>
          <rPr>
            <sz val="9"/>
            <color indexed="81"/>
            <rFont val="Tahoma"/>
            <family val="2"/>
          </rPr>
          <t>Lisähenkilöitä kpl</t>
        </r>
      </text>
    </comment>
  </commentList>
</comments>
</file>

<file path=xl/sharedStrings.xml><?xml version="1.0" encoding="utf-8"?>
<sst xmlns="http://schemas.openxmlformats.org/spreadsheetml/2006/main" count="73" uniqueCount="39">
  <si>
    <t>Nimi</t>
  </si>
  <si>
    <t>Osoite</t>
  </si>
  <si>
    <t>Tilinumero</t>
  </si>
  <si>
    <t>Päiväys</t>
  </si>
  <si>
    <t>Matkan tarkoitus</t>
  </si>
  <si>
    <t>Reitti</t>
  </si>
  <si>
    <t>Yhteensä</t>
  </si>
  <si>
    <t>Matkan alku ja loppu</t>
  </si>
  <si>
    <t>pvä / klo</t>
  </si>
  <si>
    <t>Matkakohde</t>
  </si>
  <si>
    <t>Matkan syy</t>
  </si>
  <si>
    <t>Päiväraha</t>
  </si>
  <si>
    <t>osapäiväraha</t>
  </si>
  <si>
    <t>kokopäiväraha</t>
  </si>
  <si>
    <t>henkilölisä</t>
  </si>
  <si>
    <t>kilometrikorvaus</t>
  </si>
  <si>
    <t>allekirjoitus</t>
  </si>
  <si>
    <t>nimen selvennys</t>
  </si>
  <si>
    <t>Päivät</t>
  </si>
  <si>
    <t>yht</t>
  </si>
  <si>
    <t>yhteensä</t>
  </si>
  <si>
    <t>maksetaan</t>
  </si>
  <si>
    <t>Lahti Ringette ry</t>
  </si>
  <si>
    <t>Joukkue</t>
  </si>
  <si>
    <t xml:space="preserve">KM-määrä yhteensä </t>
  </si>
  <si>
    <t>Lisähenkilö</t>
  </si>
  <si>
    <t>Matkalasku 2022</t>
  </si>
  <si>
    <t>Ringettekatu 1 15980 Ringette</t>
  </si>
  <si>
    <t>FI25 5892 2541 1545 52</t>
  </si>
  <si>
    <t>101010-123X</t>
  </si>
  <si>
    <t>SM-joukkue</t>
  </si>
  <si>
    <t>harjoitukset</t>
  </si>
  <si>
    <t>peli</t>
  </si>
  <si>
    <t>Hetu</t>
  </si>
  <si>
    <t>Ringettekatu 1 15980 Ringette - Järvenpääkatu 9 02300 Järvenpää - Ringettekatu 1 15980 Ringette</t>
  </si>
  <si>
    <t>Ringettekatu 1 15980 Ringette - Launeenkatu 7 15100 Lahti - Ringettekatu 1 15980 Ringette</t>
  </si>
  <si>
    <t>Viivi Valmentaja</t>
  </si>
  <si>
    <t>Nea Haapio</t>
  </si>
  <si>
    <t>Matkalasku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</si>
</sst>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2"/>
      <color theme="1"/>
      <name val="Calibri"/>
      <family val="2"/>
      <scheme val="minor"/>
    </font>
    <font>
      <sz val="9"/>
      <color indexed="81"/>
      <name val="Tahoma"/>
      <family val="2"/>
    </font>
    <font>
      <u/>
      <sz val="12"/>
      <color theme="1"/>
      <name val="Calibri"/>
      <family val="2"/>
      <scheme val="minor"/>
    </font>
    <font>
      <sz val="11"/>
      <color rgb="FF000000"/>
      <name val="Calibri"/>
      <family val="2"/>
      <scheme val="minor"/>
    </font>
    <font>
      <sz val="12"/>
      <color theme="1"/>
      <name val="Bradley Hand ITC"/>
      <family val="4"/>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0" fillId="2" borderId="0" xfId="0" applyFill="1" applyProtection="1">
      <protection locked="0"/>
    </xf>
    <xf numFmtId="0" fontId="1" fillId="0" borderId="0" xfId="0" applyFont="1" applyProtection="1">
      <protection locked="0"/>
    </xf>
    <xf numFmtId="0" fontId="0" fillId="2" borderId="0" xfId="0" applyFill="1"/>
    <xf numFmtId="0" fontId="0" fillId="0" borderId="0" xfId="0" applyAlignment="1">
      <alignment wrapText="1"/>
    </xf>
    <xf numFmtId="2" fontId="0" fillId="0" borderId="0" xfId="0" applyNumberFormat="1"/>
    <xf numFmtId="2" fontId="1" fillId="0" borderId="0" xfId="0" applyNumberFormat="1" applyFont="1"/>
    <xf numFmtId="0" fontId="0" fillId="0" borderId="0" xfId="0" applyAlignment="1" applyProtection="1">
      <alignment wrapText="1"/>
      <protection locked="0"/>
    </xf>
    <xf numFmtId="0" fontId="0" fillId="2" borderId="1" xfId="0" applyFill="1" applyBorder="1" applyAlignment="1" applyProtection="1">
      <alignment wrapText="1"/>
      <protection locked="0"/>
    </xf>
    <xf numFmtId="0" fontId="0" fillId="2" borderId="1" xfId="0" applyFill="1" applyBorder="1" applyAlignment="1">
      <alignment wrapText="1"/>
    </xf>
    <xf numFmtId="0" fontId="0" fillId="2" borderId="1" xfId="0" applyFill="1" applyBorder="1" applyProtection="1">
      <protection locked="0"/>
    </xf>
    <xf numFmtId="2" fontId="0" fillId="2" borderId="1" xfId="0" applyNumberFormat="1" applyFill="1" applyBorder="1"/>
    <xf numFmtId="0" fontId="1" fillId="0" borderId="0" xfId="0" applyFont="1"/>
    <xf numFmtId="14" fontId="0" fillId="2" borderId="1" xfId="0" applyNumberFormat="1" applyFill="1" applyBorder="1" applyAlignment="1" applyProtection="1">
      <alignment horizontal="left"/>
      <protection locked="0"/>
    </xf>
    <xf numFmtId="0" fontId="0" fillId="2" borderId="1" xfId="0" applyFill="1" applyBorder="1" applyAlignment="1" applyProtection="1">
      <alignment horizontal="left"/>
      <protection locked="0"/>
    </xf>
    <xf numFmtId="14" fontId="0" fillId="2" borderId="1" xfId="0" applyNumberFormat="1" applyFill="1" applyBorder="1" applyAlignment="1" applyProtection="1">
      <alignment horizontal="left" vertical="center"/>
      <protection locked="0"/>
    </xf>
    <xf numFmtId="0" fontId="0" fillId="2" borderId="1" xfId="0" applyFill="1" applyBorder="1" applyAlignment="1" applyProtection="1">
      <alignment vertical="center"/>
      <protection locked="0"/>
    </xf>
    <xf numFmtId="2" fontId="0" fillId="2" borderId="1" xfId="0" applyNumberFormat="1" applyFill="1" applyBorder="1" applyAlignment="1">
      <alignment vertical="center"/>
    </xf>
    <xf numFmtId="0" fontId="0" fillId="2" borderId="1" xfId="0" applyFill="1" applyBorder="1" applyAlignment="1" applyProtection="1">
      <alignment vertical="center" wrapText="1"/>
      <protection locked="0"/>
    </xf>
    <xf numFmtId="14" fontId="0" fillId="2" borderId="1" xfId="0" applyNumberFormat="1" applyFill="1" applyBorder="1" applyAlignment="1" applyProtection="1">
      <alignment vertical="center" wrapText="1"/>
      <protection locked="0"/>
    </xf>
    <xf numFmtId="0" fontId="0" fillId="2" borderId="3" xfId="0" applyFill="1" applyBorder="1" applyAlignment="1" applyProtection="1">
      <alignment wrapText="1"/>
      <protection locked="0"/>
    </xf>
    <xf numFmtId="0" fontId="0" fillId="2" borderId="1" xfId="0" applyFill="1" applyBorder="1"/>
    <xf numFmtId="0" fontId="4" fillId="0" borderId="0" xfId="0" applyFont="1" applyAlignment="1">
      <alignment horizontal="left" vertical="center"/>
    </xf>
    <xf numFmtId="0" fontId="5" fillId="2" borderId="2" xfId="0" applyFont="1" applyFill="1" applyBorder="1" applyAlignment="1" applyProtection="1">
      <alignment wrapText="1"/>
      <protection locked="0"/>
    </xf>
    <xf numFmtId="0" fontId="0" fillId="0" borderId="2" xfId="0" applyBorder="1" applyAlignment="1" applyProtection="1">
      <alignment horizontal="left"/>
      <protection locked="0"/>
    </xf>
    <xf numFmtId="0" fontId="3" fillId="0" borderId="2" xfId="0" applyFont="1" applyBorder="1" applyAlignment="1" applyProtection="1">
      <alignment horizontal="left"/>
      <protection locked="0"/>
    </xf>
    <xf numFmtId="0" fontId="0" fillId="0" borderId="3" xfId="0" applyBorder="1" applyAlignment="1" applyProtection="1">
      <alignment horizontal="left"/>
      <protection locked="0"/>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0</xdr:col>
      <xdr:colOff>819150</xdr:colOff>
      <xdr:row>50</xdr:row>
      <xdr:rowOff>69215</xdr:rowOff>
    </xdr:to>
    <xdr:pic>
      <xdr:nvPicPr>
        <xdr:cNvPr id="2" name="Kuva 1">
          <a:extLst>
            <a:ext uri="{FF2B5EF4-FFF2-40B4-BE49-F238E27FC236}">
              <a16:creationId xmlns:a16="http://schemas.microsoft.com/office/drawing/2014/main" id="{7DC37A32-DABC-4834-9673-140AF5B781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01200"/>
          <a:ext cx="819150" cy="6661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0</xdr:col>
      <xdr:colOff>819150</xdr:colOff>
      <xdr:row>50</xdr:row>
      <xdr:rowOff>69215</xdr:rowOff>
    </xdr:to>
    <xdr:pic>
      <xdr:nvPicPr>
        <xdr:cNvPr id="3" name="Kuva 2">
          <a:extLst>
            <a:ext uri="{FF2B5EF4-FFF2-40B4-BE49-F238E27FC236}">
              <a16:creationId xmlns:a16="http://schemas.microsoft.com/office/drawing/2014/main" id="{6724033F-C2D5-4944-A14D-BC2E86327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347200"/>
          <a:ext cx="819150" cy="675640"/>
        </a:xfrm>
        <a:prstGeom prst="rect">
          <a:avLst/>
        </a:prstGeom>
        <a:noFill/>
        <a:ln>
          <a:noFill/>
        </a:ln>
      </xdr:spPr>
    </xdr:pic>
    <xdr:clientData/>
  </xdr:twoCellAnchor>
  <xdr:twoCellAnchor>
    <xdr:from>
      <xdr:col>2</xdr:col>
      <xdr:colOff>380998</xdr:colOff>
      <xdr:row>5</xdr:row>
      <xdr:rowOff>85724</xdr:rowOff>
    </xdr:from>
    <xdr:to>
      <xdr:col>2</xdr:col>
      <xdr:colOff>4133849</xdr:colOff>
      <xdr:row>8</xdr:row>
      <xdr:rowOff>314324</xdr:rowOff>
    </xdr:to>
    <xdr:sp macro="" textlink="">
      <xdr:nvSpPr>
        <xdr:cNvPr id="2" name="Puhekupla: Suorakulmio 1">
          <a:extLst>
            <a:ext uri="{FF2B5EF4-FFF2-40B4-BE49-F238E27FC236}">
              <a16:creationId xmlns:a16="http://schemas.microsoft.com/office/drawing/2014/main" id="{0666928F-23FD-4CD1-B0CD-95373174AA3E}"/>
            </a:ext>
          </a:extLst>
        </xdr:cNvPr>
        <xdr:cNvSpPr/>
      </xdr:nvSpPr>
      <xdr:spPr>
        <a:xfrm>
          <a:off x="2657473" y="1085849"/>
          <a:ext cx="3752851" cy="828675"/>
        </a:xfrm>
        <a:prstGeom prst="wedge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i-FI" sz="1100"/>
            <a:t>Kirjoita</a:t>
          </a:r>
          <a:r>
            <a:rPr lang="fi-FI" sz="1100" baseline="0"/>
            <a:t> reitti tarkasti: osoite, postinumero sekä paikkakunta. Ilman tarkkoja osoitteita matkalaskua ei voida maksaa. Pelkkä määränpää (esim. Järvenpään jäähalli) ei riitä, vaan osoitteen on oltava todellinen osoite. </a:t>
          </a:r>
          <a:endParaRPr lang="fi-FI" sz="1100"/>
        </a:p>
      </xdr:txBody>
    </xdr:sp>
    <xdr:clientData/>
  </xdr:twoCellAnchor>
  <xdr:twoCellAnchor>
    <xdr:from>
      <xdr:col>2</xdr:col>
      <xdr:colOff>9524</xdr:colOff>
      <xdr:row>0</xdr:row>
      <xdr:rowOff>76200</xdr:rowOff>
    </xdr:from>
    <xdr:to>
      <xdr:col>2</xdr:col>
      <xdr:colOff>3276599</xdr:colOff>
      <xdr:row>2</xdr:row>
      <xdr:rowOff>123825</xdr:rowOff>
    </xdr:to>
    <xdr:sp macro="" textlink="">
      <xdr:nvSpPr>
        <xdr:cNvPr id="4" name="Puhekupla: Suorakulmio 3">
          <a:extLst>
            <a:ext uri="{FF2B5EF4-FFF2-40B4-BE49-F238E27FC236}">
              <a16:creationId xmlns:a16="http://schemas.microsoft.com/office/drawing/2014/main" id="{BE15D128-B7EF-44A0-BD97-CF048445EB3C}"/>
            </a:ext>
          </a:extLst>
        </xdr:cNvPr>
        <xdr:cNvSpPr/>
      </xdr:nvSpPr>
      <xdr:spPr>
        <a:xfrm>
          <a:off x="2285999" y="76200"/>
          <a:ext cx="3267075" cy="447675"/>
        </a:xfrm>
        <a:prstGeom prst="wedge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i-FI" sz="1100"/>
            <a:t>Kirjoita</a:t>
          </a:r>
          <a:r>
            <a:rPr lang="fi-FI" sz="1100" baseline="0"/>
            <a:t> osoite sekä paikkakunta.  Muista myös laittaa oikean joukkueen nimi, henkilötunnus sekä tiinumero</a:t>
          </a:r>
          <a:endParaRPr lang="fi-FI" sz="1100"/>
        </a:p>
      </xdr:txBody>
    </xdr:sp>
    <xdr:clientData/>
  </xdr:twoCellAnchor>
  <xdr:twoCellAnchor>
    <xdr:from>
      <xdr:col>2</xdr:col>
      <xdr:colOff>7296151</xdr:colOff>
      <xdr:row>4</xdr:row>
      <xdr:rowOff>19051</xdr:rowOff>
    </xdr:from>
    <xdr:to>
      <xdr:col>3</xdr:col>
      <xdr:colOff>1035052</xdr:colOff>
      <xdr:row>7</xdr:row>
      <xdr:rowOff>104775</xdr:rowOff>
    </xdr:to>
    <xdr:sp macro="" textlink="">
      <xdr:nvSpPr>
        <xdr:cNvPr id="5" name="Puhekupla: Suorakulmio 4">
          <a:extLst>
            <a:ext uri="{FF2B5EF4-FFF2-40B4-BE49-F238E27FC236}">
              <a16:creationId xmlns:a16="http://schemas.microsoft.com/office/drawing/2014/main" id="{73162164-8A9E-49E0-83E1-A81EFC94A519}"/>
            </a:ext>
          </a:extLst>
        </xdr:cNvPr>
        <xdr:cNvSpPr/>
      </xdr:nvSpPr>
      <xdr:spPr>
        <a:xfrm>
          <a:off x="9572626" y="819151"/>
          <a:ext cx="1235076" cy="685799"/>
        </a:xfrm>
        <a:prstGeom prst="wedge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i-FI" sz="1100"/>
            <a:t>Kilometrit</a:t>
          </a:r>
          <a:r>
            <a:rPr lang="fi-FI" sz="1100" baseline="0"/>
            <a:t> kokonaislukuna.</a:t>
          </a:r>
          <a:endParaRPr lang="fi-FI" sz="1100"/>
        </a:p>
      </xdr:txBody>
    </xdr:sp>
    <xdr:clientData/>
  </xdr:twoCellAnchor>
  <xdr:twoCellAnchor>
    <xdr:from>
      <xdr:col>4</xdr:col>
      <xdr:colOff>85725</xdr:colOff>
      <xdr:row>4</xdr:row>
      <xdr:rowOff>95250</xdr:rowOff>
    </xdr:from>
    <xdr:to>
      <xdr:col>6</xdr:col>
      <xdr:colOff>533400</xdr:colOff>
      <xdr:row>7</xdr:row>
      <xdr:rowOff>142874</xdr:rowOff>
    </xdr:to>
    <xdr:sp macro="" textlink="">
      <xdr:nvSpPr>
        <xdr:cNvPr id="6" name="Puhekupla: Suorakulmio 5">
          <a:extLst>
            <a:ext uri="{FF2B5EF4-FFF2-40B4-BE49-F238E27FC236}">
              <a16:creationId xmlns:a16="http://schemas.microsoft.com/office/drawing/2014/main" id="{CFE20414-C9F0-4157-99B5-04185608E58A}"/>
            </a:ext>
          </a:extLst>
        </xdr:cNvPr>
        <xdr:cNvSpPr/>
      </xdr:nvSpPr>
      <xdr:spPr>
        <a:xfrm>
          <a:off x="8686800" y="895350"/>
          <a:ext cx="2428875" cy="647699"/>
        </a:xfrm>
        <a:prstGeom prst="wedgeRectCallou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i-FI" sz="1100"/>
            <a:t>Jos</a:t>
          </a:r>
          <a:r>
            <a:rPr lang="fi-FI" sz="1100" baseline="0"/>
            <a:t> mukana on muita henkilöitä (esim. toinen valmentaja), merkitään tähän henkilöiden lukumäärä.</a:t>
          </a:r>
          <a:endParaRPr lang="fi-FI" sz="1100"/>
        </a:p>
      </xdr:txBody>
    </xdr:sp>
    <xdr:clientData/>
  </xdr:twoCellAnchor>
  <xdr:twoCellAnchor>
    <xdr:from>
      <xdr:col>2</xdr:col>
      <xdr:colOff>495300</xdr:colOff>
      <xdr:row>12</xdr:row>
      <xdr:rowOff>19049</xdr:rowOff>
    </xdr:from>
    <xdr:to>
      <xdr:col>2</xdr:col>
      <xdr:colOff>3457575</xdr:colOff>
      <xdr:row>22</xdr:row>
      <xdr:rowOff>28574</xdr:rowOff>
    </xdr:to>
    <xdr:sp macro="" textlink="">
      <xdr:nvSpPr>
        <xdr:cNvPr id="7" name="Kuvaselite: Nuoli ylös 6">
          <a:extLst>
            <a:ext uri="{FF2B5EF4-FFF2-40B4-BE49-F238E27FC236}">
              <a16:creationId xmlns:a16="http://schemas.microsoft.com/office/drawing/2014/main" id="{504F524C-3F2E-4607-9D4B-AA33CC48A016}"/>
            </a:ext>
          </a:extLst>
        </xdr:cNvPr>
        <xdr:cNvSpPr/>
      </xdr:nvSpPr>
      <xdr:spPr>
        <a:xfrm>
          <a:off x="2771775" y="2819399"/>
          <a:ext cx="2962275" cy="2009775"/>
        </a:xfrm>
        <a:prstGeom prst="upArrow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fi-FI" sz="1100"/>
            <a:t>Huom! Reitin on oltava todellinen,</a:t>
          </a:r>
          <a:r>
            <a:rPr lang="fi-FI" sz="1100" baseline="0"/>
            <a:t> samoin kuin kilometrien on oltava realistisia.  Pelireissu Lahdesta Järvenpäähän ei voi olla 15 km tai matka kotoa Solille ei voi vaihdella sen mukaan, onko kyseessä treenit vai peli. Laita tähän kilometri sen mukaan, että saat halutun summan yhteensä-sarakkeeseen</a:t>
          </a:r>
          <a:endParaRPr lang="fi-FI" sz="1100"/>
        </a:p>
      </xdr:txBody>
    </xdr:sp>
    <xdr:clientData/>
  </xdr:twoCellAnchor>
  <xdr:twoCellAnchor>
    <xdr:from>
      <xdr:col>2</xdr:col>
      <xdr:colOff>523875</xdr:colOff>
      <xdr:row>23</xdr:row>
      <xdr:rowOff>114300</xdr:rowOff>
    </xdr:from>
    <xdr:to>
      <xdr:col>2</xdr:col>
      <xdr:colOff>3419475</xdr:colOff>
      <xdr:row>30</xdr:row>
      <xdr:rowOff>152400</xdr:rowOff>
    </xdr:to>
    <xdr:sp macro="" textlink="">
      <xdr:nvSpPr>
        <xdr:cNvPr id="8" name="Suorakulmio 7">
          <a:extLst>
            <a:ext uri="{FF2B5EF4-FFF2-40B4-BE49-F238E27FC236}">
              <a16:creationId xmlns:a16="http://schemas.microsoft.com/office/drawing/2014/main" id="{AA12AF38-C9FB-48C7-9DBD-8D96A841736E}"/>
            </a:ext>
          </a:extLst>
        </xdr:cNvPr>
        <xdr:cNvSpPr/>
      </xdr:nvSpPr>
      <xdr:spPr>
        <a:xfrm>
          <a:off x="2800350" y="5114925"/>
          <a:ext cx="2895600" cy="143827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fi-FI" sz="1100"/>
            <a:t>RTK Areena:</a:t>
          </a:r>
          <a:br>
            <a:rPr lang="fi-FI" sz="1100"/>
          </a:br>
          <a:r>
            <a:rPr lang="fi-FI"/>
            <a:t>Launeenkatu 7, 15100 Lahti</a:t>
          </a:r>
        </a:p>
        <a:p>
          <a:pPr algn="l"/>
          <a:endParaRPr lang="fi-FI" sz="1100"/>
        </a:p>
        <a:p>
          <a:pPr algn="l"/>
          <a:r>
            <a:rPr lang="fi-FI" sz="1100"/>
            <a:t>Isku</a:t>
          </a:r>
          <a:r>
            <a:rPr lang="fi-FI" sz="1100" baseline="0"/>
            <a:t> Areena:</a:t>
          </a:r>
        </a:p>
        <a:p>
          <a:pPr algn="l"/>
          <a:r>
            <a:rPr lang="fi-FI"/>
            <a:t>Svinhufvudinkatu 29, 15110 Lahti</a:t>
          </a:r>
          <a:endParaRPr lang="fi-FI"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369E-50ED-4486-B4C8-DDC491F4289F}">
  <sheetPr>
    <tabColor rgb="FF00B050"/>
    <pageSetUpPr fitToPage="1"/>
  </sheetPr>
  <dimension ref="A1:H55"/>
  <sheetViews>
    <sheetView tabSelected="1" zoomScaleNormal="100" workbookViewId="0">
      <selection activeCell="I14" sqref="I14"/>
    </sheetView>
  </sheetViews>
  <sheetFormatPr defaultColWidth="11.125" defaultRowHeight="15.75" x14ac:dyDescent="0.25"/>
  <cols>
    <col min="1" max="1" width="18.375" customWidth="1"/>
    <col min="2" max="2" width="17" customWidth="1"/>
    <col min="3" max="3" width="82.125" style="5" customWidth="1"/>
    <col min="4" max="4" width="10.375" customWidth="1"/>
    <col min="5" max="5" width="15" customWidth="1"/>
    <col min="6" max="7" width="13" customWidth="1"/>
    <col min="10" max="10" width="24.375" customWidth="1"/>
  </cols>
  <sheetData>
    <row r="1" spans="1:8" x14ac:dyDescent="0.25">
      <c r="A1" s="3" t="s">
        <v>22</v>
      </c>
      <c r="B1" s="3" t="s">
        <v>38</v>
      </c>
      <c r="C1" s="8"/>
      <c r="D1" s="1"/>
      <c r="E1" t="s">
        <v>15</v>
      </c>
      <c r="F1">
        <v>0.55000000000000004</v>
      </c>
    </row>
    <row r="2" spans="1:8" x14ac:dyDescent="0.25">
      <c r="A2" s="1"/>
      <c r="B2" s="1"/>
      <c r="C2" s="8"/>
      <c r="D2" s="1"/>
      <c r="E2" t="s">
        <v>14</v>
      </c>
      <c r="F2">
        <v>0.04</v>
      </c>
    </row>
    <row r="3" spans="1:8" x14ac:dyDescent="0.25">
      <c r="A3" s="1" t="s">
        <v>0</v>
      </c>
      <c r="B3" s="25"/>
      <c r="C3" s="25"/>
      <c r="D3" s="1"/>
      <c r="E3" t="s">
        <v>12</v>
      </c>
      <c r="F3">
        <v>25</v>
      </c>
    </row>
    <row r="4" spans="1:8" x14ac:dyDescent="0.25">
      <c r="A4" s="1" t="s">
        <v>1</v>
      </c>
      <c r="B4" s="26"/>
      <c r="C4" s="26"/>
      <c r="D4" s="1"/>
      <c r="E4" t="s">
        <v>13</v>
      </c>
      <c r="F4">
        <v>54</v>
      </c>
    </row>
    <row r="5" spans="1:8" x14ac:dyDescent="0.25">
      <c r="A5" s="1" t="s">
        <v>2</v>
      </c>
      <c r="B5" s="26"/>
      <c r="C5" s="26"/>
      <c r="D5" s="1"/>
      <c r="E5" s="1"/>
      <c r="F5" s="1"/>
    </row>
    <row r="6" spans="1:8" x14ac:dyDescent="0.25">
      <c r="A6" s="1" t="s">
        <v>33</v>
      </c>
      <c r="B6" s="25"/>
      <c r="C6" s="25"/>
      <c r="D6" s="1"/>
      <c r="E6" s="1"/>
      <c r="F6" s="1"/>
    </row>
    <row r="7" spans="1:8" x14ac:dyDescent="0.25">
      <c r="A7" s="1" t="s">
        <v>23</v>
      </c>
      <c r="B7" s="25"/>
      <c r="C7" s="25"/>
      <c r="D7" s="1"/>
      <c r="E7" s="1"/>
      <c r="F7" s="1"/>
    </row>
    <row r="8" spans="1:8" x14ac:dyDescent="0.25">
      <c r="A8" s="1"/>
      <c r="B8" s="1"/>
      <c r="C8" s="8"/>
      <c r="D8" s="1"/>
      <c r="E8" s="1"/>
      <c r="F8" s="1"/>
    </row>
    <row r="9" spans="1:8" s="5" customFormat="1" ht="31.5" x14ac:dyDescent="0.25">
      <c r="A9" s="9" t="s">
        <v>3</v>
      </c>
      <c r="B9" s="9" t="s">
        <v>4</v>
      </c>
      <c r="C9" s="9" t="s">
        <v>5</v>
      </c>
      <c r="D9" s="9" t="s">
        <v>24</v>
      </c>
      <c r="E9" s="9" t="s">
        <v>25</v>
      </c>
      <c r="F9" s="10" t="s">
        <v>6</v>
      </c>
    </row>
    <row r="10" spans="1:8" x14ac:dyDescent="0.25">
      <c r="A10" s="20"/>
      <c r="B10" s="19"/>
      <c r="C10" s="19"/>
      <c r="D10" s="11"/>
      <c r="E10" s="11"/>
      <c r="F10" s="12">
        <f>D10*$F$1+D10*E10*$F$2</f>
        <v>0</v>
      </c>
    </row>
    <row r="11" spans="1:8" x14ac:dyDescent="0.25">
      <c r="A11" s="20"/>
      <c r="B11" s="19"/>
      <c r="C11" s="19"/>
      <c r="D11" s="11"/>
      <c r="E11" s="11"/>
      <c r="F11" s="12">
        <f t="shared" ref="F11:F32" si="0">D11*$F$1+D11*E11*$F$2</f>
        <v>0</v>
      </c>
      <c r="H11" s="23"/>
    </row>
    <row r="12" spans="1:8" x14ac:dyDescent="0.25">
      <c r="A12" s="20"/>
      <c r="B12" s="19"/>
      <c r="C12" s="19"/>
      <c r="D12" s="11"/>
      <c r="E12" s="11"/>
      <c r="F12" s="12">
        <f>D12*$F$1+D12*E12*$F$2</f>
        <v>0</v>
      </c>
    </row>
    <row r="13" spans="1:8" x14ac:dyDescent="0.25">
      <c r="A13" s="20"/>
      <c r="B13" s="19"/>
      <c r="C13" s="19"/>
      <c r="D13" s="11"/>
      <c r="E13" s="11"/>
      <c r="F13" s="12">
        <f t="shared" si="0"/>
        <v>0</v>
      </c>
    </row>
    <row r="14" spans="1:8" x14ac:dyDescent="0.25">
      <c r="A14" s="20"/>
      <c r="B14" s="19"/>
      <c r="C14" s="19"/>
      <c r="D14" s="11"/>
      <c r="E14" s="11"/>
      <c r="F14" s="12">
        <f t="shared" si="0"/>
        <v>0</v>
      </c>
    </row>
    <row r="15" spans="1:8" x14ac:dyDescent="0.25">
      <c r="A15" s="20"/>
      <c r="B15" s="19"/>
      <c r="C15" s="19"/>
      <c r="D15" s="11"/>
      <c r="E15" s="11"/>
      <c r="F15" s="12">
        <f t="shared" si="0"/>
        <v>0</v>
      </c>
    </row>
    <row r="16" spans="1:8" x14ac:dyDescent="0.25">
      <c r="A16" s="20"/>
      <c r="B16" s="19"/>
      <c r="C16" s="19"/>
      <c r="D16" s="11"/>
      <c r="E16" s="11"/>
      <c r="F16" s="12">
        <f t="shared" si="0"/>
        <v>0</v>
      </c>
    </row>
    <row r="17" spans="1:6" x14ac:dyDescent="0.25">
      <c r="A17" s="20"/>
      <c r="B17" s="19"/>
      <c r="C17" s="19"/>
      <c r="D17" s="11"/>
      <c r="E17" s="11"/>
      <c r="F17" s="12">
        <f t="shared" si="0"/>
        <v>0</v>
      </c>
    </row>
    <row r="18" spans="1:6" x14ac:dyDescent="0.25">
      <c r="A18" s="19"/>
      <c r="B18" s="19"/>
      <c r="C18" s="19"/>
      <c r="D18" s="11"/>
      <c r="E18" s="11"/>
      <c r="F18" s="12">
        <f t="shared" si="0"/>
        <v>0</v>
      </c>
    </row>
    <row r="19" spans="1:6" x14ac:dyDescent="0.25">
      <c r="A19" s="19"/>
      <c r="B19" s="19"/>
      <c r="C19" s="19"/>
      <c r="D19" s="11"/>
      <c r="E19" s="11"/>
      <c r="F19" s="12">
        <f t="shared" si="0"/>
        <v>0</v>
      </c>
    </row>
    <row r="20" spans="1:6" x14ac:dyDescent="0.25">
      <c r="A20" s="19"/>
      <c r="B20" s="19"/>
      <c r="C20" s="19"/>
      <c r="D20" s="11"/>
      <c r="E20" s="11"/>
      <c r="F20" s="12">
        <f t="shared" si="0"/>
        <v>0</v>
      </c>
    </row>
    <row r="21" spans="1:6" x14ac:dyDescent="0.25">
      <c r="A21" s="19"/>
      <c r="B21" s="19"/>
      <c r="C21" s="19"/>
      <c r="D21" s="11"/>
      <c r="E21" s="11"/>
      <c r="F21" s="12">
        <f t="shared" si="0"/>
        <v>0</v>
      </c>
    </row>
    <row r="22" spans="1:6" x14ac:dyDescent="0.25">
      <c r="A22" s="19"/>
      <c r="B22" s="19"/>
      <c r="C22" s="19"/>
      <c r="D22" s="11"/>
      <c r="E22" s="11"/>
      <c r="F22" s="12">
        <f t="shared" si="0"/>
        <v>0</v>
      </c>
    </row>
    <row r="23" spans="1:6" x14ac:dyDescent="0.25">
      <c r="A23" s="19"/>
      <c r="B23" s="19"/>
      <c r="C23" s="19"/>
      <c r="D23" s="11"/>
      <c r="E23" s="11"/>
      <c r="F23" s="12">
        <f t="shared" si="0"/>
        <v>0</v>
      </c>
    </row>
    <row r="24" spans="1:6" x14ac:dyDescent="0.25">
      <c r="A24" s="19"/>
      <c r="B24" s="19"/>
      <c r="C24" s="19"/>
      <c r="D24" s="11"/>
      <c r="E24" s="11"/>
      <c r="F24" s="12">
        <f t="shared" si="0"/>
        <v>0</v>
      </c>
    </row>
    <row r="25" spans="1:6" x14ac:dyDescent="0.25">
      <c r="A25" s="19"/>
      <c r="B25" s="19"/>
      <c r="C25" s="19"/>
      <c r="D25" s="11"/>
      <c r="E25" s="11"/>
      <c r="F25" s="12">
        <f t="shared" si="0"/>
        <v>0</v>
      </c>
    </row>
    <row r="26" spans="1:6" x14ac:dyDescent="0.25">
      <c r="A26" s="19"/>
      <c r="B26" s="19"/>
      <c r="C26" s="19"/>
      <c r="D26" s="11"/>
      <c r="E26" s="11"/>
      <c r="F26" s="12">
        <f t="shared" si="0"/>
        <v>0</v>
      </c>
    </row>
    <row r="27" spans="1:6" x14ac:dyDescent="0.25">
      <c r="A27" s="19"/>
      <c r="B27" s="19"/>
      <c r="C27" s="19"/>
      <c r="D27" s="11"/>
      <c r="E27" s="11"/>
      <c r="F27" s="12">
        <f t="shared" si="0"/>
        <v>0</v>
      </c>
    </row>
    <row r="28" spans="1:6" x14ac:dyDescent="0.25">
      <c r="A28" s="19"/>
      <c r="B28" s="19"/>
      <c r="C28" s="19"/>
      <c r="D28" s="11"/>
      <c r="E28" s="11"/>
      <c r="F28" s="12">
        <f t="shared" si="0"/>
        <v>0</v>
      </c>
    </row>
    <row r="29" spans="1:6" x14ac:dyDescent="0.25">
      <c r="A29" s="19"/>
      <c r="B29" s="19"/>
      <c r="C29" s="19"/>
      <c r="D29" s="11"/>
      <c r="E29" s="11"/>
      <c r="F29" s="12">
        <f t="shared" si="0"/>
        <v>0</v>
      </c>
    </row>
    <row r="30" spans="1:6" x14ac:dyDescent="0.25">
      <c r="A30" s="19"/>
      <c r="B30" s="19"/>
      <c r="C30" s="19"/>
      <c r="D30" s="11"/>
      <c r="E30" s="11"/>
      <c r="F30" s="12">
        <f t="shared" si="0"/>
        <v>0</v>
      </c>
    </row>
    <row r="31" spans="1:6" x14ac:dyDescent="0.25">
      <c r="A31" s="19"/>
      <c r="B31" s="19"/>
      <c r="C31" s="19"/>
      <c r="D31" s="11"/>
      <c r="E31" s="11"/>
      <c r="F31" s="12">
        <f t="shared" si="0"/>
        <v>0</v>
      </c>
    </row>
    <row r="32" spans="1:6" x14ac:dyDescent="0.25">
      <c r="A32" s="19"/>
      <c r="B32" s="19"/>
      <c r="C32" s="19"/>
      <c r="D32" s="11"/>
      <c r="E32" s="11"/>
      <c r="F32" s="12">
        <f t="shared" si="0"/>
        <v>0</v>
      </c>
    </row>
    <row r="33" spans="1:8" x14ac:dyDescent="0.25">
      <c r="A33" s="19"/>
      <c r="B33" s="19"/>
      <c r="C33" s="19"/>
      <c r="D33" s="11"/>
      <c r="E33" s="11"/>
      <c r="F33" s="12">
        <f>D33*$F$1+D33*E33*$F$2</f>
        <v>0</v>
      </c>
    </row>
    <row r="34" spans="1:8" x14ac:dyDescent="0.25">
      <c r="A34" s="19"/>
      <c r="B34" s="19"/>
      <c r="C34" s="19"/>
      <c r="D34" s="11"/>
      <c r="E34" s="11"/>
      <c r="F34" s="12">
        <f>D34*$F$1+D34*E34*$F$2</f>
        <v>0</v>
      </c>
    </row>
    <row r="35" spans="1:8" x14ac:dyDescent="0.25">
      <c r="A35" s="1"/>
      <c r="B35" s="1"/>
      <c r="C35" s="8" t="s">
        <v>19</v>
      </c>
      <c r="D35" s="1">
        <f>SUM(D10:D34)</f>
        <v>0</v>
      </c>
      <c r="E35" s="1"/>
      <c r="F35" s="6">
        <f>SUM(F10:F34)</f>
        <v>0</v>
      </c>
      <c r="G35" s="6"/>
    </row>
    <row r="36" spans="1:8" x14ac:dyDescent="0.25">
      <c r="A36" s="1"/>
      <c r="B36" s="1"/>
      <c r="C36" s="8"/>
      <c r="D36" s="1"/>
      <c r="E36" s="1"/>
      <c r="G36" s="1"/>
      <c r="H36" s="1"/>
    </row>
    <row r="37" spans="1:8" x14ac:dyDescent="0.25">
      <c r="A37" s="1"/>
      <c r="B37" s="1"/>
      <c r="C37" s="8"/>
      <c r="D37" s="1"/>
      <c r="E37" s="1"/>
      <c r="G37" s="1"/>
      <c r="H37" s="1"/>
    </row>
    <row r="38" spans="1:8" x14ac:dyDescent="0.25">
      <c r="A38" s="11" t="s">
        <v>7</v>
      </c>
      <c r="B38" s="11" t="s">
        <v>9</v>
      </c>
      <c r="C38" s="9" t="s">
        <v>10</v>
      </c>
      <c r="D38" s="11" t="s">
        <v>11</v>
      </c>
      <c r="E38" s="11" t="s">
        <v>18</v>
      </c>
      <c r="F38" s="22" t="s">
        <v>6</v>
      </c>
      <c r="G38" s="1"/>
    </row>
    <row r="39" spans="1:8" x14ac:dyDescent="0.25">
      <c r="A39" s="11" t="s">
        <v>8</v>
      </c>
      <c r="B39" s="11"/>
      <c r="C39" s="9"/>
      <c r="D39" s="11"/>
      <c r="E39" s="11"/>
      <c r="F39" s="22">
        <f t="shared" ref="F39:F46" si="1">D39*E39</f>
        <v>0</v>
      </c>
      <c r="G39" s="1"/>
    </row>
    <row r="40" spans="1:8" x14ac:dyDescent="0.25">
      <c r="A40" s="11"/>
      <c r="B40" s="11"/>
      <c r="C40" s="9"/>
      <c r="D40" s="11"/>
      <c r="E40" s="11"/>
      <c r="F40" s="22">
        <f t="shared" si="1"/>
        <v>0</v>
      </c>
      <c r="G40" s="1"/>
    </row>
    <row r="41" spans="1:8" x14ac:dyDescent="0.25">
      <c r="A41" s="11"/>
      <c r="B41" s="11"/>
      <c r="C41" s="9"/>
      <c r="D41" s="11"/>
      <c r="E41" s="11"/>
      <c r="F41" s="22">
        <f t="shared" si="1"/>
        <v>0</v>
      </c>
      <c r="G41" s="1"/>
    </row>
    <row r="42" spans="1:8" x14ac:dyDescent="0.25">
      <c r="A42" s="11"/>
      <c r="B42" s="11"/>
      <c r="C42" s="9"/>
      <c r="D42" s="11"/>
      <c r="E42" s="11"/>
      <c r="F42" s="22">
        <f t="shared" si="1"/>
        <v>0</v>
      </c>
      <c r="G42" s="1"/>
    </row>
    <row r="43" spans="1:8" x14ac:dyDescent="0.25">
      <c r="A43" s="11"/>
      <c r="B43" s="11"/>
      <c r="C43" s="9"/>
      <c r="D43" s="11"/>
      <c r="E43" s="11"/>
      <c r="F43" s="22">
        <f t="shared" si="1"/>
        <v>0</v>
      </c>
      <c r="G43" s="1"/>
    </row>
    <row r="44" spans="1:8" x14ac:dyDescent="0.25">
      <c r="A44" s="11"/>
      <c r="B44" s="11"/>
      <c r="C44" s="9"/>
      <c r="D44" s="11"/>
      <c r="E44" s="11"/>
      <c r="F44" s="22">
        <f t="shared" si="1"/>
        <v>0</v>
      </c>
      <c r="G44" s="1"/>
    </row>
    <row r="45" spans="1:8" x14ac:dyDescent="0.25">
      <c r="A45" s="11"/>
      <c r="B45" s="11"/>
      <c r="C45" s="9"/>
      <c r="D45" s="11"/>
      <c r="E45" s="11"/>
      <c r="F45" s="22">
        <f t="shared" si="1"/>
        <v>0</v>
      </c>
      <c r="G45" s="1"/>
    </row>
    <row r="46" spans="1:8" x14ac:dyDescent="0.25">
      <c r="A46" s="11"/>
      <c r="B46" s="11"/>
      <c r="C46" s="9"/>
      <c r="D46" s="11"/>
      <c r="E46" s="11"/>
      <c r="F46" s="22">
        <f t="shared" si="1"/>
        <v>0</v>
      </c>
      <c r="G46" s="1"/>
    </row>
    <row r="47" spans="1:8" x14ac:dyDescent="0.25">
      <c r="A47" s="1"/>
      <c r="B47" s="1"/>
      <c r="C47" s="8"/>
      <c r="D47" s="1"/>
      <c r="E47" s="1" t="s">
        <v>20</v>
      </c>
      <c r="F47" s="6">
        <f>SUM(F39:F46)</f>
        <v>0</v>
      </c>
      <c r="G47" s="1"/>
    </row>
    <row r="48" spans="1:8" x14ac:dyDescent="0.25">
      <c r="A48" s="1"/>
      <c r="B48" s="1"/>
      <c r="C48" s="8"/>
      <c r="D48" s="1"/>
      <c r="E48" s="3" t="s">
        <v>21</v>
      </c>
      <c r="F48" s="7">
        <f>F35+F47</f>
        <v>0</v>
      </c>
      <c r="G48" s="3"/>
    </row>
    <row r="49" spans="1:8" x14ac:dyDescent="0.25">
      <c r="A49" s="1"/>
      <c r="B49" s="1"/>
      <c r="C49" s="8"/>
      <c r="D49" s="1"/>
      <c r="E49" s="1"/>
      <c r="F49" s="1"/>
      <c r="G49" s="1"/>
      <c r="H49" s="1"/>
    </row>
    <row r="50" spans="1:8" x14ac:dyDescent="0.25">
      <c r="A50" s="1"/>
      <c r="B50" s="1"/>
      <c r="C50" s="8"/>
      <c r="D50" s="1"/>
      <c r="E50" s="1"/>
      <c r="F50" s="1"/>
      <c r="G50" s="1"/>
      <c r="H50" s="1"/>
    </row>
    <row r="51" spans="1:8" x14ac:dyDescent="0.25">
      <c r="A51" s="1"/>
      <c r="B51" s="1"/>
      <c r="C51" s="8"/>
      <c r="D51" s="1"/>
      <c r="E51" s="1"/>
      <c r="F51" s="1"/>
      <c r="G51" s="1"/>
      <c r="H51" s="1"/>
    </row>
    <row r="52" spans="1:8" x14ac:dyDescent="0.25">
      <c r="A52" s="1"/>
      <c r="B52" s="1"/>
      <c r="C52" s="8"/>
      <c r="D52" s="1"/>
      <c r="E52" s="1"/>
      <c r="F52" s="1"/>
      <c r="G52" s="1"/>
      <c r="H52" s="1"/>
    </row>
    <row r="53" spans="1:8" ht="17.25" x14ac:dyDescent="0.35">
      <c r="A53" s="2" t="s">
        <v>3</v>
      </c>
      <c r="B53" s="2" t="s">
        <v>16</v>
      </c>
      <c r="C53" s="24" t="s">
        <v>37</v>
      </c>
      <c r="D53" s="1"/>
      <c r="E53" s="1"/>
      <c r="F53" s="1"/>
      <c r="G53" s="1"/>
      <c r="H53" s="1"/>
    </row>
    <row r="54" spans="1:8" x14ac:dyDescent="0.25">
      <c r="A54" s="2"/>
      <c r="B54" s="2" t="s">
        <v>17</v>
      </c>
      <c r="C54" s="21" t="s">
        <v>37</v>
      </c>
      <c r="D54" s="1"/>
      <c r="E54" s="1"/>
      <c r="F54" s="1"/>
      <c r="G54" s="1"/>
      <c r="H54" s="1"/>
    </row>
    <row r="55" spans="1:8" x14ac:dyDescent="0.25">
      <c r="A55" s="1"/>
      <c r="B55" s="1"/>
      <c r="C55" s="8"/>
      <c r="D55" s="1"/>
      <c r="E55" s="1"/>
      <c r="F55" s="1"/>
      <c r="G55" s="1"/>
      <c r="H55" s="1"/>
    </row>
  </sheetData>
  <sheetProtection selectLockedCells="1"/>
  <mergeCells count="5">
    <mergeCell ref="B3:C3"/>
    <mergeCell ref="B4:C4"/>
    <mergeCell ref="B5:C5"/>
    <mergeCell ref="B6:C6"/>
    <mergeCell ref="B7:C7"/>
  </mergeCells>
  <dataValidations count="2">
    <dataValidation type="whole" errorStyle="warning" allowBlank="1" showInputMessage="1" showErrorMessage="1" error="Syötä kokonaisuluku_x000a_" sqref="D10:D34" xr:uid="{2A18FBC3-13F1-476B-8A63-152DF093968B}">
      <formula1>1</formula1>
      <formula2>1000</formula2>
    </dataValidation>
    <dataValidation type="whole" errorStyle="warning" allowBlank="1" showInputMessage="1" showErrorMessage="1" error="Syöt kokonaisuluku" sqref="E10:E34" xr:uid="{D6581D60-74E7-4221-8087-ED08FFCFDF07}">
      <formula1>1</formula1>
      <formula2>10</formula2>
    </dataValidation>
  </dataValidations>
  <pageMargins left="0.25" right="0.25" top="0.75" bottom="0.75" header="0.3" footer="0.3"/>
  <pageSetup paperSize="9" scale="57" orientation="landscape" horizontalDpi="360" verticalDpi="360" r:id="rId1"/>
  <headerFooter>
    <oddFooter>&amp;L&amp;1#&amp;"Calibri"&amp;10&amp;K000000For Internal Use Only</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55"/>
  <sheetViews>
    <sheetView workbookViewId="0">
      <selection activeCell="I13" sqref="I13"/>
    </sheetView>
  </sheetViews>
  <sheetFormatPr defaultColWidth="11.125" defaultRowHeight="15.75" x14ac:dyDescent="0.25"/>
  <cols>
    <col min="1" max="1" width="15.25" customWidth="1"/>
    <col min="2" max="2" width="14.625" customWidth="1"/>
    <col min="3" max="3" width="98.375" customWidth="1"/>
    <col min="4" max="4" width="13.875" customWidth="1"/>
    <col min="5" max="5" width="14" customWidth="1"/>
    <col min="6" max="7" width="13" customWidth="1"/>
    <col min="10" max="10" width="24.375" customWidth="1"/>
  </cols>
  <sheetData>
    <row r="1" spans="1:6" x14ac:dyDescent="0.25">
      <c r="A1" s="13" t="s">
        <v>22</v>
      </c>
      <c r="B1" s="13" t="s">
        <v>26</v>
      </c>
      <c r="C1" s="1"/>
      <c r="E1" t="s">
        <v>15</v>
      </c>
      <c r="F1">
        <v>0.59</v>
      </c>
    </row>
    <row r="2" spans="1:6" x14ac:dyDescent="0.25">
      <c r="B2" s="1"/>
      <c r="C2" s="1"/>
      <c r="E2" t="s">
        <v>14</v>
      </c>
      <c r="F2">
        <v>0.03</v>
      </c>
    </row>
    <row r="3" spans="1:6" x14ac:dyDescent="0.25">
      <c r="A3" t="s">
        <v>0</v>
      </c>
      <c r="B3" s="25" t="s">
        <v>36</v>
      </c>
      <c r="C3" s="25"/>
      <c r="E3" t="s">
        <v>12</v>
      </c>
      <c r="F3">
        <v>20</v>
      </c>
    </row>
    <row r="4" spans="1:6" x14ac:dyDescent="0.25">
      <c r="A4" t="s">
        <v>1</v>
      </c>
      <c r="B4" s="27" t="s">
        <v>27</v>
      </c>
      <c r="C4" s="27"/>
      <c r="E4" t="s">
        <v>13</v>
      </c>
      <c r="F4">
        <v>45</v>
      </c>
    </row>
    <row r="5" spans="1:6" x14ac:dyDescent="0.25">
      <c r="A5" t="s">
        <v>2</v>
      </c>
      <c r="B5" s="27" t="s">
        <v>28</v>
      </c>
      <c r="C5" s="27"/>
      <c r="D5" s="1"/>
    </row>
    <row r="6" spans="1:6" x14ac:dyDescent="0.25">
      <c r="A6" t="s">
        <v>33</v>
      </c>
      <c r="B6" s="27" t="s">
        <v>29</v>
      </c>
      <c r="C6" s="27"/>
      <c r="D6" s="1"/>
    </row>
    <row r="7" spans="1:6" x14ac:dyDescent="0.25">
      <c r="A7" t="s">
        <v>23</v>
      </c>
      <c r="B7" s="27" t="s">
        <v>30</v>
      </c>
      <c r="C7" s="27"/>
      <c r="D7" s="1"/>
    </row>
    <row r="8" spans="1:6" x14ac:dyDescent="0.25">
      <c r="A8" s="1"/>
      <c r="B8" s="1"/>
      <c r="C8" s="1"/>
      <c r="D8" s="1"/>
    </row>
    <row r="9" spans="1:6" s="5" customFormat="1" ht="31.5" x14ac:dyDescent="0.25">
      <c r="A9" s="9" t="s">
        <v>3</v>
      </c>
      <c r="B9" s="9" t="s">
        <v>4</v>
      </c>
      <c r="C9" s="9" t="s">
        <v>5</v>
      </c>
      <c r="D9" s="9" t="s">
        <v>24</v>
      </c>
      <c r="E9" s="9" t="s">
        <v>25</v>
      </c>
      <c r="F9" s="10" t="s">
        <v>6</v>
      </c>
    </row>
    <row r="10" spans="1:6" x14ac:dyDescent="0.25">
      <c r="A10" s="16">
        <v>44562</v>
      </c>
      <c r="B10" s="17" t="s">
        <v>31</v>
      </c>
      <c r="C10" s="17" t="s">
        <v>35</v>
      </c>
      <c r="D10" s="17">
        <v>17</v>
      </c>
      <c r="E10" s="17"/>
      <c r="F10" s="18">
        <f>D10*$F$1+D10*E10*$F$2</f>
        <v>10.029999999999999</v>
      </c>
    </row>
    <row r="11" spans="1:6" x14ac:dyDescent="0.25">
      <c r="A11" s="16">
        <v>44566</v>
      </c>
      <c r="B11" s="17" t="s">
        <v>32</v>
      </c>
      <c r="C11" s="17" t="s">
        <v>35</v>
      </c>
      <c r="D11" s="17">
        <v>17</v>
      </c>
      <c r="E11" s="17">
        <v>1</v>
      </c>
      <c r="F11" s="18">
        <f t="shared" ref="F11:F32" si="0">D11*$F$1+D11*E11*$F$2</f>
        <v>10.54</v>
      </c>
    </row>
    <row r="12" spans="1:6" x14ac:dyDescent="0.25">
      <c r="A12" s="16">
        <v>44569</v>
      </c>
      <c r="B12" s="17" t="s">
        <v>32</v>
      </c>
      <c r="C12" s="19" t="s">
        <v>34</v>
      </c>
      <c r="D12" s="17">
        <v>57</v>
      </c>
      <c r="E12" s="17"/>
      <c r="F12" s="18">
        <f t="shared" si="0"/>
        <v>33.629999999999995</v>
      </c>
    </row>
    <row r="13" spans="1:6" x14ac:dyDescent="0.25">
      <c r="A13" s="14"/>
      <c r="B13" s="11"/>
      <c r="C13" s="11"/>
      <c r="D13" s="11"/>
      <c r="E13" s="11"/>
      <c r="F13" s="12">
        <f t="shared" si="0"/>
        <v>0</v>
      </c>
    </row>
    <row r="14" spans="1:6" x14ac:dyDescent="0.25">
      <c r="A14" s="15"/>
      <c r="B14" s="11"/>
      <c r="C14" s="11"/>
      <c r="D14" s="11"/>
      <c r="E14" s="11"/>
      <c r="F14" s="12">
        <f t="shared" si="0"/>
        <v>0</v>
      </c>
    </row>
    <row r="15" spans="1:6" x14ac:dyDescent="0.25">
      <c r="A15" s="15"/>
      <c r="B15" s="11"/>
      <c r="C15" s="11"/>
      <c r="D15" s="11"/>
      <c r="E15" s="11"/>
      <c r="F15" s="12">
        <f t="shared" si="0"/>
        <v>0</v>
      </c>
    </row>
    <row r="16" spans="1:6" x14ac:dyDescent="0.25">
      <c r="A16" s="15"/>
      <c r="B16" s="11"/>
      <c r="C16" s="11"/>
      <c r="D16" s="11"/>
      <c r="E16" s="11"/>
      <c r="F16" s="12">
        <f t="shared" si="0"/>
        <v>0</v>
      </c>
    </row>
    <row r="17" spans="1:6" x14ac:dyDescent="0.25">
      <c r="A17" s="15"/>
      <c r="B17" s="11"/>
      <c r="C17" s="11"/>
      <c r="D17" s="11"/>
      <c r="E17" s="11"/>
      <c r="F17" s="12">
        <f t="shared" si="0"/>
        <v>0</v>
      </c>
    </row>
    <row r="18" spans="1:6" x14ac:dyDescent="0.25">
      <c r="A18" s="15"/>
      <c r="B18" s="11"/>
      <c r="C18" s="11"/>
      <c r="D18" s="11"/>
      <c r="E18" s="11"/>
      <c r="F18" s="12">
        <f t="shared" si="0"/>
        <v>0</v>
      </c>
    </row>
    <row r="19" spans="1:6" x14ac:dyDescent="0.25">
      <c r="A19" s="15"/>
      <c r="B19" s="11"/>
      <c r="C19" s="11"/>
      <c r="D19" s="11"/>
      <c r="E19" s="11"/>
      <c r="F19" s="12">
        <f t="shared" si="0"/>
        <v>0</v>
      </c>
    </row>
    <row r="20" spans="1:6" x14ac:dyDescent="0.25">
      <c r="A20" s="15"/>
      <c r="B20" s="11"/>
      <c r="C20" s="11"/>
      <c r="D20" s="11"/>
      <c r="E20" s="11"/>
      <c r="F20" s="12">
        <f t="shared" si="0"/>
        <v>0</v>
      </c>
    </row>
    <row r="21" spans="1:6" x14ac:dyDescent="0.25">
      <c r="A21" s="15"/>
      <c r="B21" s="11"/>
      <c r="C21" s="11"/>
      <c r="D21" s="11"/>
      <c r="E21" s="11"/>
      <c r="F21" s="12">
        <f t="shared" si="0"/>
        <v>0</v>
      </c>
    </row>
    <row r="22" spans="1:6" x14ac:dyDescent="0.25">
      <c r="A22" s="15"/>
      <c r="B22" s="11"/>
      <c r="C22" s="11"/>
      <c r="D22" s="11"/>
      <c r="E22" s="11"/>
      <c r="F22" s="12">
        <f t="shared" si="0"/>
        <v>0</v>
      </c>
    </row>
    <row r="23" spans="1:6" x14ac:dyDescent="0.25">
      <c r="A23" s="15"/>
      <c r="B23" s="11"/>
      <c r="C23" s="11"/>
      <c r="D23" s="11"/>
      <c r="E23" s="11"/>
      <c r="F23" s="12">
        <f t="shared" si="0"/>
        <v>0</v>
      </c>
    </row>
    <row r="24" spans="1:6" x14ac:dyDescent="0.25">
      <c r="A24" s="15"/>
      <c r="B24" s="11"/>
      <c r="C24" s="11"/>
      <c r="D24" s="11"/>
      <c r="E24" s="11"/>
      <c r="F24" s="12">
        <f t="shared" si="0"/>
        <v>0</v>
      </c>
    </row>
    <row r="25" spans="1:6" x14ac:dyDescent="0.25">
      <c r="A25" s="15"/>
      <c r="B25" s="11"/>
      <c r="C25" s="11"/>
      <c r="D25" s="11"/>
      <c r="E25" s="11"/>
      <c r="F25" s="12">
        <f t="shared" si="0"/>
        <v>0</v>
      </c>
    </row>
    <row r="26" spans="1:6" x14ac:dyDescent="0.25">
      <c r="A26" s="15"/>
      <c r="B26" s="11"/>
      <c r="C26" s="11"/>
      <c r="D26" s="11"/>
      <c r="E26" s="11"/>
      <c r="F26" s="12">
        <f t="shared" si="0"/>
        <v>0</v>
      </c>
    </row>
    <row r="27" spans="1:6" x14ac:dyDescent="0.25">
      <c r="A27" s="15"/>
      <c r="B27" s="11"/>
      <c r="C27" s="11"/>
      <c r="D27" s="11"/>
      <c r="E27" s="11"/>
      <c r="F27" s="12">
        <f t="shared" si="0"/>
        <v>0</v>
      </c>
    </row>
    <row r="28" spans="1:6" x14ac:dyDescent="0.25">
      <c r="A28" s="15"/>
      <c r="B28" s="11"/>
      <c r="C28" s="11"/>
      <c r="D28" s="11"/>
      <c r="E28" s="11"/>
      <c r="F28" s="12">
        <f t="shared" si="0"/>
        <v>0</v>
      </c>
    </row>
    <row r="29" spans="1:6" x14ac:dyDescent="0.25">
      <c r="A29" s="15"/>
      <c r="B29" s="11"/>
      <c r="C29" s="11"/>
      <c r="D29" s="11"/>
      <c r="E29" s="11"/>
      <c r="F29" s="12">
        <f t="shared" si="0"/>
        <v>0</v>
      </c>
    </row>
    <row r="30" spans="1:6" x14ac:dyDescent="0.25">
      <c r="A30" s="15"/>
      <c r="B30" s="11"/>
      <c r="C30" s="11"/>
      <c r="D30" s="11"/>
      <c r="E30" s="11"/>
      <c r="F30" s="12">
        <f t="shared" si="0"/>
        <v>0</v>
      </c>
    </row>
    <row r="31" spans="1:6" x14ac:dyDescent="0.25">
      <c r="A31" s="15"/>
      <c r="B31" s="11"/>
      <c r="C31" s="11"/>
      <c r="D31" s="11"/>
      <c r="E31" s="11"/>
      <c r="F31" s="12">
        <f t="shared" si="0"/>
        <v>0</v>
      </c>
    </row>
    <row r="32" spans="1:6" x14ac:dyDescent="0.25">
      <c r="A32" s="15"/>
      <c r="B32" s="11"/>
      <c r="C32" s="11"/>
      <c r="D32" s="11"/>
      <c r="E32" s="11"/>
      <c r="F32" s="12">
        <f t="shared" si="0"/>
        <v>0</v>
      </c>
    </row>
    <row r="33" spans="1:8" x14ac:dyDescent="0.25">
      <c r="A33" s="15"/>
      <c r="B33" s="11"/>
      <c r="C33" s="11"/>
      <c r="D33" s="11"/>
      <c r="E33" s="11"/>
      <c r="F33" s="12">
        <f>D33*$F$1+D33*E33*$F$2</f>
        <v>0</v>
      </c>
    </row>
    <row r="34" spans="1:8" x14ac:dyDescent="0.25">
      <c r="A34" s="15"/>
      <c r="B34" s="11"/>
      <c r="C34" s="11"/>
      <c r="D34" s="11"/>
      <c r="E34" s="11"/>
      <c r="F34" s="12">
        <f>D34*$F$1+D34*E34*$F$2</f>
        <v>0</v>
      </c>
    </row>
    <row r="35" spans="1:8" x14ac:dyDescent="0.25">
      <c r="A35" s="1"/>
      <c r="B35" s="1"/>
      <c r="C35" t="s">
        <v>19</v>
      </c>
      <c r="D35">
        <f>SUM(D10:D34)</f>
        <v>91</v>
      </c>
      <c r="F35" s="6">
        <f>SUM(F10:F34)</f>
        <v>54.199999999999996</v>
      </c>
      <c r="G35" s="6"/>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2" t="s">
        <v>7</v>
      </c>
      <c r="B38" s="2" t="s">
        <v>9</v>
      </c>
      <c r="C38" s="2" t="s">
        <v>10</v>
      </c>
      <c r="D38" s="2" t="s">
        <v>11</v>
      </c>
      <c r="E38" s="2" t="s">
        <v>18</v>
      </c>
      <c r="F38" s="2" t="s">
        <v>6</v>
      </c>
      <c r="G38" s="1"/>
    </row>
    <row r="39" spans="1:8" x14ac:dyDescent="0.25">
      <c r="A39" s="2" t="s">
        <v>8</v>
      </c>
      <c r="B39" s="2"/>
      <c r="C39" s="2"/>
      <c r="D39" s="2"/>
      <c r="E39" s="2"/>
      <c r="F39" s="4">
        <f t="shared" ref="F39:F46" si="1">D39*E39</f>
        <v>0</v>
      </c>
      <c r="G39" s="1"/>
    </row>
    <row r="40" spans="1:8" x14ac:dyDescent="0.25">
      <c r="A40" s="2"/>
      <c r="B40" s="2"/>
      <c r="C40" s="2"/>
      <c r="D40" s="2"/>
      <c r="E40" s="2"/>
      <c r="F40" s="4">
        <f t="shared" si="1"/>
        <v>0</v>
      </c>
      <c r="G40" s="1"/>
    </row>
    <row r="41" spans="1:8" x14ac:dyDescent="0.25">
      <c r="A41" s="2"/>
      <c r="B41" s="2"/>
      <c r="C41" s="2"/>
      <c r="D41" s="2"/>
      <c r="E41" s="2"/>
      <c r="F41" s="4">
        <f t="shared" si="1"/>
        <v>0</v>
      </c>
      <c r="G41" s="1"/>
    </row>
    <row r="42" spans="1:8" x14ac:dyDescent="0.25">
      <c r="A42" s="2"/>
      <c r="B42" s="2"/>
      <c r="C42" s="2"/>
      <c r="D42" s="2"/>
      <c r="E42" s="2"/>
      <c r="F42" s="4">
        <f t="shared" si="1"/>
        <v>0</v>
      </c>
      <c r="G42" s="1"/>
    </row>
    <row r="43" spans="1:8" x14ac:dyDescent="0.25">
      <c r="A43" s="2"/>
      <c r="B43" s="2"/>
      <c r="C43" s="2"/>
      <c r="D43" s="2"/>
      <c r="E43" s="2"/>
      <c r="F43" s="4">
        <f t="shared" si="1"/>
        <v>0</v>
      </c>
      <c r="G43" s="1"/>
    </row>
    <row r="44" spans="1:8" x14ac:dyDescent="0.25">
      <c r="A44" s="2"/>
      <c r="B44" s="2"/>
      <c r="C44" s="2"/>
      <c r="D44" s="2"/>
      <c r="E44" s="2"/>
      <c r="F44" s="4">
        <f t="shared" si="1"/>
        <v>0</v>
      </c>
      <c r="G44" s="1"/>
    </row>
    <row r="45" spans="1:8" x14ac:dyDescent="0.25">
      <c r="A45" s="2"/>
      <c r="B45" s="2"/>
      <c r="C45" s="2"/>
      <c r="D45" s="2"/>
      <c r="E45" s="2"/>
      <c r="F45" s="4">
        <f t="shared" si="1"/>
        <v>0</v>
      </c>
      <c r="G45" s="1"/>
    </row>
    <row r="46" spans="1:8" x14ac:dyDescent="0.25">
      <c r="A46" s="2"/>
      <c r="B46" s="2"/>
      <c r="C46" s="2"/>
      <c r="D46" s="2"/>
      <c r="E46" s="2"/>
      <c r="F46" s="4">
        <f t="shared" si="1"/>
        <v>0</v>
      </c>
      <c r="G46" s="1"/>
    </row>
    <row r="47" spans="1:8" x14ac:dyDescent="0.25">
      <c r="A47" s="1"/>
      <c r="B47" s="1"/>
      <c r="C47" s="1"/>
      <c r="D47" s="1"/>
      <c r="E47" s="1" t="s">
        <v>20</v>
      </c>
      <c r="F47" s="6">
        <f>SUM(F39:F46)</f>
        <v>0</v>
      </c>
      <c r="G47" s="1"/>
    </row>
    <row r="48" spans="1:8" x14ac:dyDescent="0.25">
      <c r="A48" s="1"/>
      <c r="B48" s="1"/>
      <c r="C48" s="1"/>
      <c r="D48" s="1"/>
      <c r="E48" s="3" t="s">
        <v>21</v>
      </c>
      <c r="F48" s="7">
        <f>F35+F47</f>
        <v>54.199999999999996</v>
      </c>
      <c r="G48" s="3"/>
    </row>
    <row r="49" spans="1:8" x14ac:dyDescent="0.25">
      <c r="A49" s="1"/>
      <c r="B49" s="1"/>
      <c r="C49" s="1"/>
      <c r="D49" s="1"/>
      <c r="E49" s="1"/>
      <c r="F49" s="1"/>
      <c r="G49" s="1"/>
      <c r="H49" s="1"/>
    </row>
    <row r="50" spans="1:8" x14ac:dyDescent="0.25">
      <c r="A50" s="1"/>
      <c r="B50" s="1"/>
      <c r="C50" s="1"/>
      <c r="D50" s="1"/>
      <c r="E50" s="1"/>
      <c r="F50" s="1"/>
      <c r="G50" s="1"/>
      <c r="H50" s="1"/>
    </row>
    <row r="51" spans="1:8" x14ac:dyDescent="0.25">
      <c r="A51" s="1"/>
      <c r="B51" s="1"/>
      <c r="C51" s="1"/>
      <c r="D51" s="1"/>
      <c r="E51" s="1"/>
      <c r="F51" s="1"/>
      <c r="G51" s="1"/>
      <c r="H51" s="1"/>
    </row>
    <row r="52" spans="1:8" x14ac:dyDescent="0.25">
      <c r="A52" s="1"/>
      <c r="B52" s="1"/>
      <c r="C52" s="1"/>
      <c r="D52" s="1"/>
      <c r="E52" s="1"/>
      <c r="F52" s="1"/>
      <c r="G52" s="1"/>
      <c r="H52" s="1"/>
    </row>
    <row r="53" spans="1:8" x14ac:dyDescent="0.25">
      <c r="A53" s="2" t="s">
        <v>3</v>
      </c>
      <c r="B53" s="2" t="s">
        <v>16</v>
      </c>
      <c r="C53" s="2"/>
      <c r="D53" s="1"/>
      <c r="E53" s="1"/>
      <c r="F53" s="1"/>
      <c r="G53" s="1"/>
      <c r="H53" s="1"/>
    </row>
    <row r="54" spans="1:8" x14ac:dyDescent="0.25">
      <c r="A54" s="2"/>
      <c r="B54" s="2" t="s">
        <v>17</v>
      </c>
      <c r="C54" s="2"/>
      <c r="D54" s="1"/>
      <c r="E54" s="1"/>
      <c r="F54" s="1"/>
      <c r="G54" s="1"/>
      <c r="H54" s="1"/>
    </row>
    <row r="55" spans="1:8" x14ac:dyDescent="0.25">
      <c r="A55" s="1"/>
      <c r="B55" s="1"/>
      <c r="C55" s="1"/>
      <c r="D55" s="1"/>
      <c r="E55" s="1"/>
      <c r="F55" s="1"/>
      <c r="G55" s="1"/>
      <c r="H55" s="1"/>
    </row>
  </sheetData>
  <sheetProtection selectLockedCells="1"/>
  <mergeCells count="5">
    <mergeCell ref="B3:C3"/>
    <mergeCell ref="B4:C4"/>
    <mergeCell ref="B5:C5"/>
    <mergeCell ref="B6:C6"/>
    <mergeCell ref="B7:C7"/>
  </mergeCells>
  <pageMargins left="0.25" right="0.25" top="0.75" bottom="0.75" header="0.3" footer="0.3"/>
  <pageSetup paperSize="9" scale="57" orientation="landscape" horizontalDpi="360" verticalDpi="360" r:id="rId1"/>
  <headerFooter>
    <oddFooter>&amp;L&amp;1#&amp;"Calibri"&amp;10&amp;K000000For Internal Use Only</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Matkalasku</vt:lpstr>
      <vt:lpstr>Täyttöohje</vt:lpstr>
      <vt:lpstr>Matkalasku!Tulostusalue</vt:lpstr>
      <vt:lpstr>Täyttöohje!Tulostusalue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-käyttäjä</dc:creator>
  <cp:lastModifiedBy>Haapio Heidi, SOK</cp:lastModifiedBy>
  <cp:lastPrinted>2024-10-24T07:13:14Z</cp:lastPrinted>
  <dcterms:created xsi:type="dcterms:W3CDTF">2019-05-28T03:58:45Z</dcterms:created>
  <dcterms:modified xsi:type="dcterms:W3CDTF">2026-01-02T06:39:05Z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f2337d-3b8f-4f73-80eb-e1c6c49c36db_Enabled">
    <vt:lpwstr>true</vt:lpwstr>
  </property>
  <property fmtid="{D5CDD505-2E9C-101B-9397-08002B2CF9AE}" pid="3" name="MSIP_Label_86f2337d-3b8f-4f73-80eb-e1c6c49c36db_SetDate">
    <vt:lpwstr>2023-05-05T09:08:08Z</vt:lpwstr>
  </property>
  <property fmtid="{D5CDD505-2E9C-101B-9397-08002B2CF9AE}" pid="4" name="MSIP_Label_86f2337d-3b8f-4f73-80eb-e1c6c49c36db_Method">
    <vt:lpwstr>Standard</vt:lpwstr>
  </property>
  <property fmtid="{D5CDD505-2E9C-101B-9397-08002B2CF9AE}" pid="5" name="MSIP_Label_86f2337d-3b8f-4f73-80eb-e1c6c49c36db_Name">
    <vt:lpwstr>86f2337d-3b8f-4f73-80eb-e1c6c49c36db</vt:lpwstr>
  </property>
  <property fmtid="{D5CDD505-2E9C-101B-9397-08002B2CF9AE}" pid="6" name="MSIP_Label_86f2337d-3b8f-4f73-80eb-e1c6c49c36db_SiteId">
    <vt:lpwstr>bc70102e-bcef-408c-8acb-2ab01f1517ab</vt:lpwstr>
  </property>
  <property fmtid="{D5CDD505-2E9C-101B-9397-08002B2CF9AE}" pid="7" name="MSIP_Label_86f2337d-3b8f-4f73-80eb-e1c6c49c36db_ActionId">
    <vt:lpwstr>aff5a359-d507-43c2-8e41-d7a368211145</vt:lpwstr>
  </property>
  <property fmtid="{D5CDD505-2E9C-101B-9397-08002B2CF9AE}" pid="8" name="MSIP_Label_86f2337d-3b8f-4f73-80eb-e1c6c49c36db_ContentBits">
    <vt:lpwstr>2</vt:lpwstr>
  </property>
</Properties>
</file>