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40" windowHeight="6030" activeTab="0"/>
  </bookViews>
  <sheets>
    <sheet name="Ti1" sheetId="1" r:id="rId1"/>
    <sheet name="Ti2" sheetId="2" r:id="rId2"/>
    <sheet name="Ti3" sheetId="3" r:id="rId3"/>
    <sheet name="Ti4" sheetId="4" r:id="rId4"/>
    <sheet name="Ti5" sheetId="5" r:id="rId5"/>
    <sheet name="Erä1" sheetId="6" r:id="rId6"/>
    <sheet name="Erä2" sheetId="7" r:id="rId7"/>
    <sheet name="Erä3" sheetId="8" r:id="rId8"/>
    <sheet name="Erä4" sheetId="9" r:id="rId9"/>
    <sheet name="Erä5" sheetId="10" r:id="rId10"/>
    <sheet name="Yhteen" sheetId="11" r:id="rId11"/>
  </sheets>
  <definedNames>
    <definedName name="_xlnm.Print_Area" localSheetId="10">'Yhteen'!$A$1:$V$42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<sst xmlns="http://schemas.openxmlformats.org/spreadsheetml/2006/main" count="281" uniqueCount="49">
  <si>
    <t>P</t>
  </si>
  <si>
    <t>M</t>
  </si>
  <si>
    <t>Vast.otto</t>
  </si>
  <si>
    <t>Hyökkäys</t>
  </si>
  <si>
    <t>Aloitus</t>
  </si>
  <si>
    <t>V</t>
  </si>
  <si>
    <t>H</t>
  </si>
  <si>
    <t>S</t>
  </si>
  <si>
    <t>T</t>
  </si>
  <si>
    <t>VO</t>
  </si>
  <si>
    <t>Hä</t>
  </si>
  <si>
    <t>Al</t>
  </si>
  <si>
    <t>PM</t>
  </si>
  <si>
    <t>Pisteet</t>
  </si>
  <si>
    <t>Sukunimi</t>
  </si>
  <si>
    <t>Etunimi</t>
  </si>
  <si>
    <t>N:o</t>
  </si>
  <si>
    <t>lib</t>
  </si>
  <si>
    <t>Yhteen</t>
  </si>
  <si>
    <t>Joukkue</t>
  </si>
  <si>
    <t>Joukkueet</t>
  </si>
  <si>
    <t>Erät</t>
  </si>
  <si>
    <t>Nro</t>
  </si>
  <si>
    <t>Erä 1</t>
  </si>
  <si>
    <t>Erä 2</t>
  </si>
  <si>
    <t>Erä 3</t>
  </si>
  <si>
    <t>Erä 4</t>
  </si>
  <si>
    <t>Erä 5</t>
  </si>
  <si>
    <t>V = Voitetut pisteet yhteensä</t>
  </si>
  <si>
    <t>H = Hyökkäyspisteet</t>
  </si>
  <si>
    <t>S = Syöttöpisteet</t>
  </si>
  <si>
    <t>T = Torjuntapisteet</t>
  </si>
  <si>
    <t>Hä = Hävityt pisteet yhteensä</t>
  </si>
  <si>
    <t>Hy = Hyökkäyksillä hävityt pisteet</t>
  </si>
  <si>
    <t>Al = Aloitussyötöillä hävityt pisteet</t>
  </si>
  <si>
    <t>PM = Plusmiinus-pisteet</t>
  </si>
  <si>
    <t>Vo = Vastaanotoilla hävityt pisteet</t>
  </si>
  <si>
    <t>(onnistuneet suoritukset)</t>
  </si>
  <si>
    <t>(virheet)</t>
  </si>
  <si>
    <t>Näyhä</t>
  </si>
  <si>
    <t>Paula</t>
  </si>
  <si>
    <t>Torj.</t>
  </si>
  <si>
    <t>Vastustajan antamat pisteet:</t>
  </si>
  <si>
    <t>P = Plusprosentti</t>
  </si>
  <si>
    <t>M = Miinusprosentti</t>
  </si>
  <si>
    <t>Yht.</t>
  </si>
  <si>
    <t>Torjunta</t>
  </si>
  <si>
    <t xml:space="preserve">Pelaaja </t>
  </si>
  <si>
    <t>pöytäkirjassa</t>
  </si>
</sst>
</file>

<file path=xl/styles.xml><?xml version="1.0" encoding="utf-8"?>
<styleSheet xmlns="http://schemas.openxmlformats.org/spreadsheetml/2006/main">
  <numFmts count="17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1" fillId="2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38"/>
  <sheetViews>
    <sheetView showGridLines="0" tabSelected="1" zoomScale="140" zoomScaleNormal="140" workbookViewId="0" topLeftCell="A2">
      <selection activeCell="G3" sqref="G3"/>
    </sheetView>
  </sheetViews>
  <sheetFormatPr defaultColWidth="9.140625" defaultRowHeight="12.75" zeroHeight="1"/>
  <cols>
    <col min="1" max="1" width="4.421875" style="1" customWidth="1"/>
    <col min="2" max="2" width="13.8515625" style="0" bestFit="1" customWidth="1"/>
    <col min="3" max="3" width="11.7109375" style="0" bestFit="1" customWidth="1"/>
    <col min="4" max="7" width="3.8515625" style="0" customWidth="1"/>
    <col min="8" max="8" width="1.8515625" style="0" customWidth="1"/>
    <col min="9" max="9" width="1.8515625" style="34" customWidth="1"/>
    <col min="10" max="12" width="3.8515625" style="0" customWidth="1"/>
    <col min="13" max="14" width="1.8515625" style="0" customWidth="1"/>
    <col min="15" max="18" width="3.8515625" style="0" customWidth="1"/>
    <col min="19" max="20" width="1.8515625" style="0" customWidth="1"/>
    <col min="21" max="22" width="3.8515625" style="0" customWidth="1"/>
    <col min="23" max="16384" width="0" style="0" hidden="1" customWidth="1"/>
  </cols>
  <sheetData>
    <row r="1" spans="1:21" ht="12.75">
      <c r="A1" s="40"/>
      <c r="B1" s="41" t="s">
        <v>20</v>
      </c>
      <c r="C1" s="52" t="s">
        <v>23</v>
      </c>
      <c r="D1" s="42" t="s">
        <v>13</v>
      </c>
      <c r="E1" s="43"/>
      <c r="I1"/>
      <c r="L1" s="67" t="s">
        <v>42</v>
      </c>
      <c r="U1" s="16"/>
    </row>
    <row r="2" spans="1:9" ht="12.75">
      <c r="A2" s="44"/>
      <c r="B2" s="45"/>
      <c r="C2" s="46">
        <v>0</v>
      </c>
      <c r="D2" s="46">
        <v>0</v>
      </c>
      <c r="E2" s="47"/>
      <c r="I2"/>
    </row>
    <row r="3" spans="1:9" ht="12.75">
      <c r="A3" s="48"/>
      <c r="B3" s="49"/>
      <c r="C3" s="50">
        <v>0</v>
      </c>
      <c r="D3" s="50">
        <v>0</v>
      </c>
      <c r="E3" s="51"/>
      <c r="I3"/>
    </row>
    <row r="4" ht="12.75">
      <c r="I4"/>
    </row>
    <row r="5" spans="4:21" ht="16.5" thickBot="1">
      <c r="D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 t="s">
        <v>4</v>
      </c>
      <c r="Q5" s="10"/>
      <c r="R5" s="10"/>
      <c r="S5" s="10"/>
      <c r="T5" s="9"/>
      <c r="U5" s="10" t="s">
        <v>41</v>
      </c>
    </row>
    <row r="6" spans="1:22" ht="12.75">
      <c r="A6" s="4" t="s">
        <v>16</v>
      </c>
      <c r="B6" s="3" t="s">
        <v>14</v>
      </c>
      <c r="C6" s="3" t="s">
        <v>15</v>
      </c>
      <c r="D6" s="23">
        <v>1</v>
      </c>
      <c r="E6" s="24">
        <v>2</v>
      </c>
      <c r="F6" s="25">
        <v>3</v>
      </c>
      <c r="G6" s="26">
        <v>4</v>
      </c>
      <c r="H6" s="69"/>
      <c r="I6" s="4"/>
      <c r="J6" s="23">
        <v>1</v>
      </c>
      <c r="K6" s="25">
        <v>2</v>
      </c>
      <c r="L6" s="26">
        <v>3</v>
      </c>
      <c r="M6" s="69"/>
      <c r="N6" s="4"/>
      <c r="O6" s="23">
        <v>1</v>
      </c>
      <c r="P6" s="24">
        <v>2</v>
      </c>
      <c r="Q6" s="27">
        <v>3</v>
      </c>
      <c r="R6" s="26">
        <v>4</v>
      </c>
      <c r="S6" s="69"/>
      <c r="T6" s="4"/>
      <c r="U6" s="23">
        <v>1</v>
      </c>
      <c r="V6" s="28">
        <v>2</v>
      </c>
    </row>
    <row r="7" spans="1:22" ht="12.75">
      <c r="A7" s="1">
        <v>1</v>
      </c>
      <c r="D7" s="17"/>
      <c r="E7" s="16"/>
      <c r="F7" s="16"/>
      <c r="G7" s="18"/>
      <c r="H7" s="53"/>
      <c r="I7" s="30"/>
      <c r="J7" s="17"/>
      <c r="K7" s="16"/>
      <c r="L7" s="18"/>
      <c r="M7" s="53"/>
      <c r="N7" s="30"/>
      <c r="O7" s="17"/>
      <c r="P7" s="16"/>
      <c r="Q7" s="16"/>
      <c r="R7" s="18"/>
      <c r="S7" s="53"/>
      <c r="T7" s="30"/>
      <c r="U7" s="17"/>
      <c r="V7" s="18"/>
    </row>
    <row r="8" spans="1:22" ht="12.75">
      <c r="A8" s="1">
        <v>2</v>
      </c>
      <c r="D8" s="17"/>
      <c r="E8" s="16"/>
      <c r="F8" s="16"/>
      <c r="G8" s="18"/>
      <c r="H8" s="54"/>
      <c r="I8" s="32"/>
      <c r="J8" s="17"/>
      <c r="K8" s="16"/>
      <c r="L8" s="18"/>
      <c r="M8" s="54"/>
      <c r="N8" s="32"/>
      <c r="O8" s="17"/>
      <c r="P8" s="16"/>
      <c r="Q8" s="16"/>
      <c r="R8" s="18"/>
      <c r="S8" s="54"/>
      <c r="T8" s="32"/>
      <c r="U8" s="17"/>
      <c r="V8" s="18"/>
    </row>
    <row r="9" spans="1:22" ht="12.75">
      <c r="A9" s="1">
        <v>3</v>
      </c>
      <c r="D9" s="17"/>
      <c r="E9" s="16"/>
      <c r="F9" s="16"/>
      <c r="G9" s="18"/>
      <c r="H9" s="54"/>
      <c r="I9" s="32"/>
      <c r="J9" s="17"/>
      <c r="K9" s="16"/>
      <c r="L9" s="18"/>
      <c r="M9" s="54"/>
      <c r="N9" s="32"/>
      <c r="O9" s="17"/>
      <c r="P9" s="16"/>
      <c r="Q9" s="16"/>
      <c r="R9" s="18"/>
      <c r="S9" s="54"/>
      <c r="T9" s="32"/>
      <c r="U9" s="17"/>
      <c r="V9" s="18"/>
    </row>
    <row r="10" spans="1:22" ht="12.75">
      <c r="A10" s="1">
        <v>5</v>
      </c>
      <c r="D10" s="17"/>
      <c r="E10" s="16"/>
      <c r="F10" s="16"/>
      <c r="G10" s="18"/>
      <c r="H10" s="54"/>
      <c r="I10" s="32"/>
      <c r="J10" s="17"/>
      <c r="K10" s="16"/>
      <c r="L10" s="18"/>
      <c r="M10" s="54"/>
      <c r="N10" s="32"/>
      <c r="O10" s="17"/>
      <c r="P10" s="16"/>
      <c r="Q10" s="16"/>
      <c r="R10" s="18"/>
      <c r="S10" s="54"/>
      <c r="T10" s="32"/>
      <c r="U10" s="17"/>
      <c r="V10" s="18"/>
    </row>
    <row r="11" spans="1:22" ht="12.75">
      <c r="A11" s="1">
        <v>6</v>
      </c>
      <c r="D11" s="17"/>
      <c r="E11" s="16"/>
      <c r="F11" s="16"/>
      <c r="G11" s="18"/>
      <c r="H11" s="54"/>
      <c r="I11" s="32"/>
      <c r="J11" s="17"/>
      <c r="K11" s="16"/>
      <c r="L11" s="18"/>
      <c r="M11" s="54"/>
      <c r="N11" s="32"/>
      <c r="O11" s="17"/>
      <c r="P11" s="16"/>
      <c r="Q11" s="16"/>
      <c r="R11" s="18"/>
      <c r="S11" s="54"/>
      <c r="T11" s="32"/>
      <c r="U11" s="17"/>
      <c r="V11" s="18"/>
    </row>
    <row r="12" spans="1:22" ht="12.75">
      <c r="A12" s="1">
        <v>7</v>
      </c>
      <c r="D12" s="17"/>
      <c r="E12" s="16"/>
      <c r="F12" s="16"/>
      <c r="G12" s="18"/>
      <c r="H12" s="54"/>
      <c r="I12" s="32"/>
      <c r="J12" s="17"/>
      <c r="K12" s="16"/>
      <c r="L12" s="18"/>
      <c r="M12" s="54"/>
      <c r="N12" s="32"/>
      <c r="O12" s="17"/>
      <c r="P12" s="16"/>
      <c r="Q12" s="16"/>
      <c r="R12" s="18"/>
      <c r="S12" s="54"/>
      <c r="T12" s="32"/>
      <c r="U12" s="17"/>
      <c r="V12" s="18"/>
    </row>
    <row r="13" spans="1:22" ht="12.75">
      <c r="A13" s="1">
        <v>8</v>
      </c>
      <c r="D13" s="17"/>
      <c r="E13" s="16"/>
      <c r="F13" s="16"/>
      <c r="G13" s="18"/>
      <c r="H13" s="54"/>
      <c r="I13" s="32"/>
      <c r="J13" s="17"/>
      <c r="K13" s="16"/>
      <c r="L13" s="18"/>
      <c r="M13" s="54"/>
      <c r="N13" s="32"/>
      <c r="O13" s="17"/>
      <c r="P13" s="16"/>
      <c r="Q13" s="16"/>
      <c r="R13" s="18"/>
      <c r="S13" s="54"/>
      <c r="T13" s="32"/>
      <c r="U13" s="17"/>
      <c r="V13" s="18"/>
    </row>
    <row r="14" spans="1:22" ht="12.75">
      <c r="A14" s="1">
        <v>9</v>
      </c>
      <c r="D14" s="17"/>
      <c r="E14" s="16"/>
      <c r="F14" s="16"/>
      <c r="G14" s="18"/>
      <c r="H14" s="54"/>
      <c r="I14" s="32"/>
      <c r="J14" s="17"/>
      <c r="K14" s="16"/>
      <c r="L14" s="18"/>
      <c r="M14" s="54"/>
      <c r="N14" s="32"/>
      <c r="O14" s="17"/>
      <c r="P14" s="16"/>
      <c r="Q14" s="16"/>
      <c r="R14" s="18"/>
      <c r="S14" s="54"/>
      <c r="T14" s="32"/>
      <c r="U14" s="17"/>
      <c r="V14" s="18"/>
    </row>
    <row r="15" spans="1:22" ht="12.75">
      <c r="A15" s="1">
        <v>10</v>
      </c>
      <c r="D15" s="17"/>
      <c r="E15" s="16"/>
      <c r="F15" s="16"/>
      <c r="G15" s="18"/>
      <c r="H15" s="54"/>
      <c r="I15" s="32"/>
      <c r="J15" s="17"/>
      <c r="K15" s="16"/>
      <c r="L15" s="18"/>
      <c r="M15" s="54"/>
      <c r="N15" s="32"/>
      <c r="O15" s="17"/>
      <c r="P15" s="16"/>
      <c r="Q15" s="16"/>
      <c r="R15" s="18"/>
      <c r="S15" s="54"/>
      <c r="T15" s="32"/>
      <c r="U15" s="17"/>
      <c r="V15" s="18"/>
    </row>
    <row r="16" spans="1:22" ht="12.75">
      <c r="A16" s="1">
        <v>11</v>
      </c>
      <c r="D16" s="17"/>
      <c r="E16" s="16"/>
      <c r="F16" s="16"/>
      <c r="G16" s="18"/>
      <c r="H16" s="54"/>
      <c r="I16" s="32"/>
      <c r="J16" s="17"/>
      <c r="K16" s="16"/>
      <c r="L16" s="18"/>
      <c r="M16" s="54"/>
      <c r="N16" s="32"/>
      <c r="O16" s="17"/>
      <c r="P16" s="16"/>
      <c r="Q16" s="16"/>
      <c r="R16" s="18"/>
      <c r="S16" s="54"/>
      <c r="T16" s="32"/>
      <c r="U16" s="17"/>
      <c r="V16" s="18"/>
    </row>
    <row r="17" spans="1:22" ht="12.75">
      <c r="A17" s="46">
        <v>12</v>
      </c>
      <c r="B17" s="73"/>
      <c r="C17" s="73"/>
      <c r="D17" s="17"/>
      <c r="E17" s="16"/>
      <c r="F17" s="16"/>
      <c r="G17" s="18"/>
      <c r="H17" s="54"/>
      <c r="I17" s="32"/>
      <c r="J17" s="17"/>
      <c r="K17" s="16"/>
      <c r="L17" s="18"/>
      <c r="M17" s="54"/>
      <c r="N17" s="32"/>
      <c r="O17" s="17"/>
      <c r="P17" s="16"/>
      <c r="Q17" s="16"/>
      <c r="R17" s="18"/>
      <c r="S17" s="54"/>
      <c r="T17" s="32"/>
      <c r="U17" s="17"/>
      <c r="V17" s="18"/>
    </row>
    <row r="18" spans="1:22" ht="12.75">
      <c r="A18" s="46">
        <v>13</v>
      </c>
      <c r="B18" s="73"/>
      <c r="C18" s="73"/>
      <c r="D18" s="17"/>
      <c r="E18" s="16"/>
      <c r="F18" s="16"/>
      <c r="G18" s="18"/>
      <c r="H18" s="54"/>
      <c r="I18" s="32"/>
      <c r="J18" s="17"/>
      <c r="K18" s="16"/>
      <c r="L18" s="18"/>
      <c r="M18" s="54"/>
      <c r="N18" s="32"/>
      <c r="O18" s="17"/>
      <c r="P18" s="16"/>
      <c r="Q18" s="16"/>
      <c r="R18" s="18"/>
      <c r="S18" s="54"/>
      <c r="T18" s="32"/>
      <c r="U18" s="17"/>
      <c r="V18" s="18"/>
    </row>
    <row r="19" spans="1:22" ht="12.75">
      <c r="A19" s="1">
        <v>14</v>
      </c>
      <c r="B19" s="2"/>
      <c r="C19" s="2"/>
      <c r="D19" s="17"/>
      <c r="E19" s="16"/>
      <c r="F19" s="16"/>
      <c r="G19" s="18"/>
      <c r="H19" s="54"/>
      <c r="I19" s="32"/>
      <c r="J19" s="17"/>
      <c r="K19" s="16"/>
      <c r="L19" s="18"/>
      <c r="M19" s="54"/>
      <c r="N19" s="32"/>
      <c r="O19" s="17"/>
      <c r="P19" s="16"/>
      <c r="Q19" s="16"/>
      <c r="R19" s="18"/>
      <c r="S19" s="54"/>
      <c r="T19" s="32"/>
      <c r="U19" s="17"/>
      <c r="V19" s="18"/>
    </row>
    <row r="20" spans="1:22" ht="12.75">
      <c r="A20" s="1">
        <v>15</v>
      </c>
      <c r="B20" s="2"/>
      <c r="C20" s="2"/>
      <c r="D20" s="17"/>
      <c r="E20" s="16"/>
      <c r="F20" s="16"/>
      <c r="G20" s="18"/>
      <c r="H20" s="54"/>
      <c r="I20" s="32"/>
      <c r="J20" s="17"/>
      <c r="K20" s="16"/>
      <c r="L20" s="18"/>
      <c r="M20" s="54"/>
      <c r="N20" s="32"/>
      <c r="O20" s="17"/>
      <c r="P20" s="16"/>
      <c r="Q20" s="16"/>
      <c r="R20" s="18"/>
      <c r="S20" s="54"/>
      <c r="T20" s="32"/>
      <c r="U20" s="17"/>
      <c r="V20" s="18"/>
    </row>
    <row r="21" spans="1:22" ht="12.75">
      <c r="A21" s="1">
        <v>16</v>
      </c>
      <c r="B21" s="2"/>
      <c r="C21" s="2"/>
      <c r="D21" s="17"/>
      <c r="E21" s="16"/>
      <c r="F21" s="16"/>
      <c r="G21" s="18"/>
      <c r="H21" s="54"/>
      <c r="I21" s="32"/>
      <c r="J21" s="17"/>
      <c r="K21" s="16"/>
      <c r="L21" s="18"/>
      <c r="M21" s="54"/>
      <c r="N21" s="32"/>
      <c r="O21" s="17"/>
      <c r="P21" s="16"/>
      <c r="Q21" s="16"/>
      <c r="R21" s="18"/>
      <c r="S21" s="54"/>
      <c r="T21" s="32"/>
      <c r="U21" s="17"/>
      <c r="V21" s="18"/>
    </row>
    <row r="22" spans="1:22" ht="13.5" thickBot="1">
      <c r="A22" s="1">
        <v>17</v>
      </c>
      <c r="B22" s="2"/>
      <c r="C22" s="2"/>
      <c r="D22" s="19"/>
      <c r="E22" s="20"/>
      <c r="F22" s="20"/>
      <c r="G22" s="21"/>
      <c r="H22" s="54"/>
      <c r="I22" s="32"/>
      <c r="J22" s="19"/>
      <c r="K22" s="20"/>
      <c r="L22" s="21"/>
      <c r="M22" s="54"/>
      <c r="N22" s="39"/>
      <c r="O22" s="19"/>
      <c r="P22" s="20"/>
      <c r="Q22" s="20"/>
      <c r="R22" s="21"/>
      <c r="S22" s="54"/>
      <c r="T22" s="39"/>
      <c r="U22" s="19"/>
      <c r="V22" s="21"/>
    </row>
    <row r="23" ht="12.75" hidden="1"/>
    <row r="24" spans="3:11" ht="15.75" hidden="1">
      <c r="C24" s="10"/>
      <c r="D24" s="10"/>
      <c r="E24" s="10"/>
      <c r="F24" s="10"/>
      <c r="G24" s="10"/>
      <c r="H24" s="10"/>
      <c r="I24" s="35"/>
      <c r="J24" s="10"/>
      <c r="K24" s="10"/>
    </row>
    <row r="25" ht="12.75" hidden="1"/>
    <row r="26" spans="1:13" ht="12.75" hidden="1">
      <c r="A26" s="4"/>
      <c r="B26" s="3"/>
      <c r="C26" s="3"/>
      <c r="D26" s="4"/>
      <c r="E26" s="4"/>
      <c r="F26" s="4"/>
      <c r="G26" s="4"/>
      <c r="H26" s="4"/>
      <c r="I26" s="36"/>
      <c r="J26" s="4"/>
      <c r="K26" s="4"/>
      <c r="L26" s="4"/>
      <c r="M26" s="4"/>
    </row>
    <row r="27" spans="4:13" ht="12.75" hidden="1">
      <c r="D27" s="6"/>
      <c r="E27" s="6"/>
      <c r="F27" s="6"/>
      <c r="G27" s="6"/>
      <c r="H27" s="6"/>
      <c r="I27" s="37"/>
      <c r="J27" s="8"/>
      <c r="K27" s="8"/>
      <c r="L27" s="1"/>
      <c r="M27" s="1"/>
    </row>
    <row r="28" spans="4:13" ht="12.75" hidden="1">
      <c r="D28" s="6"/>
      <c r="E28" s="6"/>
      <c r="F28" s="6"/>
      <c r="G28" s="6"/>
      <c r="H28" s="6"/>
      <c r="I28" s="37"/>
      <c r="J28" s="8"/>
      <c r="K28" s="8"/>
      <c r="L28" s="1"/>
      <c r="M28" s="1"/>
    </row>
    <row r="29" spans="4:13" ht="12.75" hidden="1">
      <c r="D29" s="6"/>
      <c r="E29" s="6"/>
      <c r="F29" s="6"/>
      <c r="G29" s="6"/>
      <c r="H29" s="6"/>
      <c r="I29" s="37"/>
      <c r="J29" s="8"/>
      <c r="K29" s="8"/>
      <c r="L29" s="1"/>
      <c r="M29" s="1"/>
    </row>
    <row r="30" spans="4:13" ht="12.75" hidden="1">
      <c r="D30" s="6"/>
      <c r="E30" s="6"/>
      <c r="F30" s="6"/>
      <c r="G30" s="6"/>
      <c r="H30" s="6"/>
      <c r="I30" s="37"/>
      <c r="J30" s="8"/>
      <c r="K30" s="8"/>
      <c r="L30" s="1"/>
      <c r="M30" s="1"/>
    </row>
    <row r="31" spans="4:13" ht="12.75" hidden="1">
      <c r="D31" s="6"/>
      <c r="E31" s="6"/>
      <c r="F31" s="6"/>
      <c r="G31" s="6"/>
      <c r="H31" s="6"/>
      <c r="I31" s="37"/>
      <c r="J31" s="8"/>
      <c r="K31" s="8"/>
      <c r="L31" s="1"/>
      <c r="M31" s="1"/>
    </row>
    <row r="32" spans="4:13" ht="12.75" hidden="1">
      <c r="D32" s="6"/>
      <c r="E32" s="6"/>
      <c r="F32" s="6"/>
      <c r="G32" s="6"/>
      <c r="H32" s="6"/>
      <c r="I32" s="37"/>
      <c r="J32" s="8"/>
      <c r="K32" s="8"/>
      <c r="L32" s="1"/>
      <c r="M32" s="1"/>
    </row>
    <row r="33" spans="4:13" ht="12.75" hidden="1">
      <c r="D33" s="6"/>
      <c r="E33" s="6"/>
      <c r="F33" s="6"/>
      <c r="G33" s="6"/>
      <c r="H33" s="6"/>
      <c r="I33" s="37"/>
      <c r="J33" s="8"/>
      <c r="K33" s="8"/>
      <c r="L33" s="1"/>
      <c r="M33" s="1"/>
    </row>
    <row r="34" spans="4:13" ht="12.75" hidden="1">
      <c r="D34" s="6"/>
      <c r="E34" s="6"/>
      <c r="F34" s="6"/>
      <c r="G34" s="6"/>
      <c r="H34" s="6"/>
      <c r="I34" s="37"/>
      <c r="J34" s="8"/>
      <c r="K34" s="8"/>
      <c r="L34" s="1"/>
      <c r="M34" s="1"/>
    </row>
    <row r="35" spans="4:13" ht="12.75" hidden="1">
      <c r="D35" s="6"/>
      <c r="E35" s="6"/>
      <c r="F35" s="6"/>
      <c r="G35" s="6"/>
      <c r="H35" s="6"/>
      <c r="I35" s="37"/>
      <c r="J35" s="8"/>
      <c r="K35" s="8"/>
      <c r="L35" s="1"/>
      <c r="M35" s="1"/>
    </row>
    <row r="36" spans="4:13" ht="12.75" hidden="1">
      <c r="D36" s="6"/>
      <c r="E36" s="6"/>
      <c r="F36" s="6"/>
      <c r="G36" s="6"/>
      <c r="H36" s="6"/>
      <c r="I36" s="37"/>
      <c r="J36" s="8"/>
      <c r="K36" s="8"/>
      <c r="L36" s="1"/>
      <c r="M36" s="1"/>
    </row>
    <row r="37" spans="3:13" ht="12.75" hidden="1">
      <c r="C37" s="2"/>
      <c r="D37" s="6"/>
      <c r="E37" s="6"/>
      <c r="F37" s="6"/>
      <c r="G37" s="6"/>
      <c r="H37" s="6"/>
      <c r="I37" s="37"/>
      <c r="J37" s="8"/>
      <c r="K37" s="8"/>
      <c r="L37" s="1"/>
      <c r="M37" s="1"/>
    </row>
    <row r="38" spans="3:13" ht="12.75" hidden="1">
      <c r="C38" s="2"/>
      <c r="D38" s="6"/>
      <c r="E38" s="6"/>
      <c r="F38" s="6"/>
      <c r="G38" s="6"/>
      <c r="H38" s="6"/>
      <c r="I38" s="37"/>
      <c r="J38" s="8"/>
      <c r="K38" s="8"/>
      <c r="L38" s="1"/>
      <c r="M38" s="1"/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V42"/>
  <sheetViews>
    <sheetView zoomScale="80" zoomScaleNormal="80" zoomScaleSheetLayoutView="8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14.28125" style="0" bestFit="1" customWidth="1"/>
    <col min="3" max="3" width="11.421875" style="0" customWidth="1"/>
    <col min="4" max="22" width="5.7109375" style="0" customWidth="1"/>
  </cols>
  <sheetData>
    <row r="1" spans="1:21" s="10" customFormat="1" ht="15.75">
      <c r="A1" s="15"/>
      <c r="B1" s="15" t="s">
        <v>20</v>
      </c>
      <c r="C1" s="15" t="s">
        <v>27</v>
      </c>
      <c r="D1" s="10" t="s">
        <v>13</v>
      </c>
      <c r="O1" s="10" t="s">
        <v>42</v>
      </c>
      <c r="U1" s="5">
        <f>Ti5!U1+Erä5!U1</f>
        <v>0</v>
      </c>
    </row>
    <row r="2" spans="1:4" s="9" customFormat="1" ht="15.75">
      <c r="A2" s="58"/>
      <c r="B2" s="65">
        <f>Ti1!B2</f>
        <v>0</v>
      </c>
      <c r="C2" s="58">
        <f>Ti5!C2</f>
        <v>0</v>
      </c>
      <c r="D2" s="58">
        <f>Ti5!D2</f>
        <v>0</v>
      </c>
    </row>
    <row r="3" spans="1:4" s="9" customFormat="1" ht="15.75">
      <c r="A3" s="58"/>
      <c r="B3" s="65">
        <f>Ti1!B3</f>
        <v>0</v>
      </c>
      <c r="C3" s="58">
        <f>Ti5!C3</f>
        <v>0</v>
      </c>
      <c r="D3" s="58">
        <f>Ti5!D3</f>
        <v>0</v>
      </c>
    </row>
    <row r="5" spans="4:21" ht="15.75">
      <c r="D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 t="s">
        <v>4</v>
      </c>
      <c r="Q5" s="10"/>
      <c r="R5" s="10"/>
      <c r="S5" s="9"/>
      <c r="T5" s="9"/>
      <c r="U5" s="10" t="s">
        <v>46</v>
      </c>
    </row>
    <row r="6" spans="1:22" s="62" customFormat="1" ht="15">
      <c r="A6" s="60" t="s">
        <v>22</v>
      </c>
      <c r="B6" s="61" t="s">
        <v>14</v>
      </c>
      <c r="C6" s="61" t="s">
        <v>15</v>
      </c>
      <c r="D6" s="63">
        <v>1</v>
      </c>
      <c r="E6" s="63">
        <v>2</v>
      </c>
      <c r="F6" s="60">
        <v>3</v>
      </c>
      <c r="G6" s="64">
        <v>4</v>
      </c>
      <c r="H6" s="60" t="s">
        <v>0</v>
      </c>
      <c r="I6" s="60" t="s">
        <v>1</v>
      </c>
      <c r="J6" s="63">
        <v>1</v>
      </c>
      <c r="K6" s="68">
        <v>2</v>
      </c>
      <c r="L6" s="64">
        <v>3</v>
      </c>
      <c r="M6" s="60" t="s">
        <v>0</v>
      </c>
      <c r="N6" s="60" t="s">
        <v>1</v>
      </c>
      <c r="O6" s="63">
        <v>1</v>
      </c>
      <c r="P6" s="63">
        <v>2</v>
      </c>
      <c r="Q6" s="60">
        <v>3</v>
      </c>
      <c r="R6" s="64">
        <v>4</v>
      </c>
      <c r="S6" s="60" t="s">
        <v>0</v>
      </c>
      <c r="T6" s="60" t="s">
        <v>1</v>
      </c>
      <c r="U6" s="63">
        <v>1</v>
      </c>
      <c r="V6" s="63">
        <v>2</v>
      </c>
    </row>
    <row r="7" spans="1:22" ht="12.75">
      <c r="A7" s="1">
        <f>Ti1!A7</f>
        <v>1</v>
      </c>
      <c r="B7" s="2">
        <f>Ti1!B7</f>
        <v>0</v>
      </c>
      <c r="C7" s="2">
        <f>Ti1!C7</f>
        <v>0</v>
      </c>
      <c r="D7" s="6">
        <f>Ti5!D7+Erä5!D7</f>
        <v>0</v>
      </c>
      <c r="E7" s="6">
        <f>Ti5!E7+Erä5!E7</f>
        <v>0</v>
      </c>
      <c r="F7" s="11">
        <f>Ti5!F7+Erä5!F7</f>
        <v>0</v>
      </c>
      <c r="G7" s="8">
        <f>Ti5!G7+Erä5!G7</f>
        <v>0</v>
      </c>
      <c r="H7" s="70" t="e">
        <f>(D7+E7)/(D7+E7+F7+G7)*100</f>
        <v>#DIV/0!</v>
      </c>
      <c r="I7" s="70" t="e">
        <f>G7/(D7+E7+F7+G7)*100</f>
        <v>#DIV/0!</v>
      </c>
      <c r="J7" s="6">
        <f>Ti5!J7+Erä5!J7</f>
        <v>0</v>
      </c>
      <c r="K7" s="11">
        <f>Ti5!K7+Erä5!K7</f>
        <v>0</v>
      </c>
      <c r="L7" s="8">
        <f>Ti5!L7+Erä5!L7</f>
        <v>0</v>
      </c>
      <c r="M7" s="72" t="e">
        <f>J7/(J7+K7+L7)*100</f>
        <v>#DIV/0!</v>
      </c>
      <c r="N7" s="72" t="e">
        <f>L7/(J7+K7+L7)*100</f>
        <v>#DIV/0!</v>
      </c>
      <c r="O7" s="6">
        <f>Ti5!O7+Erä5!O7</f>
        <v>0</v>
      </c>
      <c r="P7" s="6">
        <f>Ti5!P7+Erä5!P7</f>
        <v>0</v>
      </c>
      <c r="Q7" s="11">
        <f>Ti5!Q7+Erä5!Q7</f>
        <v>0</v>
      </c>
      <c r="R7" s="8">
        <f>Ti5!R7+Erä5!R7</f>
        <v>0</v>
      </c>
      <c r="S7" s="72" t="e">
        <f>(O7+P7)/(O7+P7+Q7+R7)*100</f>
        <v>#DIV/0!</v>
      </c>
      <c r="T7" s="72" t="e">
        <f>R7/(O7+P7+Q7+R7)*100</f>
        <v>#DIV/0!</v>
      </c>
      <c r="U7" s="6">
        <f>Ti5!U7+Erä5!U7</f>
        <v>0</v>
      </c>
      <c r="V7" s="6">
        <f>Ti5!V7+Erä5!V7</f>
        <v>0</v>
      </c>
    </row>
    <row r="8" spans="1:22" ht="12.75">
      <c r="A8" s="1">
        <f>Ti1!A8</f>
        <v>2</v>
      </c>
      <c r="B8" s="2">
        <f>Ti1!B8</f>
        <v>0</v>
      </c>
      <c r="C8" s="2">
        <f>Ti1!C8</f>
        <v>0</v>
      </c>
      <c r="D8" s="6">
        <f>Ti5!D8+Erä5!D8</f>
        <v>0</v>
      </c>
      <c r="E8" s="6">
        <f>Ti5!E8+Erä5!E8</f>
        <v>0</v>
      </c>
      <c r="F8" s="11">
        <f>Ti5!F8+Erä5!F8</f>
        <v>0</v>
      </c>
      <c r="G8" s="8">
        <f>Ti5!G8+Erä5!G8</f>
        <v>0</v>
      </c>
      <c r="H8" s="70" t="e">
        <f aca="true" t="shared" si="0" ref="H8:H23">(D8+E8)/(D8+E8+F8+G8)*100</f>
        <v>#DIV/0!</v>
      </c>
      <c r="I8" s="70" t="e">
        <f aca="true" t="shared" si="1" ref="I8:I23">G8/(D8+E8+F8+G8)*100</f>
        <v>#DIV/0!</v>
      </c>
      <c r="J8" s="6">
        <f>Ti5!J8+Erä5!J8</f>
        <v>0</v>
      </c>
      <c r="K8" s="11">
        <f>Ti5!K8+Erä5!K8</f>
        <v>0</v>
      </c>
      <c r="L8" s="8">
        <f>Ti5!L8+Erä5!L8</f>
        <v>0</v>
      </c>
      <c r="M8" s="72" t="e">
        <f aca="true" t="shared" si="2" ref="M8:M23">J8/(J8+K8+L8)*100</f>
        <v>#DIV/0!</v>
      </c>
      <c r="N8" s="72" t="e">
        <f aca="true" t="shared" si="3" ref="N8:N23">L8/(J8+K8+L8)*100</f>
        <v>#DIV/0!</v>
      </c>
      <c r="O8" s="6">
        <f>Ti5!O8+Erä5!O8</f>
        <v>0</v>
      </c>
      <c r="P8" s="6">
        <f>Ti5!P8+Erä5!P8</f>
        <v>0</v>
      </c>
      <c r="Q8" s="11">
        <f>Ti5!Q8+Erä5!Q8</f>
        <v>0</v>
      </c>
      <c r="R8" s="8">
        <f>Ti5!R8+Erä5!R8</f>
        <v>0</v>
      </c>
      <c r="S8" s="72" t="e">
        <f aca="true" t="shared" si="4" ref="S8:S23">(O8+P8)/(O8+P8+Q8+R8)*100</f>
        <v>#DIV/0!</v>
      </c>
      <c r="T8" s="72" t="e">
        <f aca="true" t="shared" si="5" ref="T8:T23">R8/(O8+P8+Q8+R8)*100</f>
        <v>#DIV/0!</v>
      </c>
      <c r="U8" s="6">
        <f>Ti5!U8+Erä5!U8</f>
        <v>0</v>
      </c>
      <c r="V8" s="6">
        <f>Ti5!V8+Erä5!V8</f>
        <v>0</v>
      </c>
    </row>
    <row r="9" spans="1:22" ht="12.75">
      <c r="A9" s="1">
        <f>Ti1!A9</f>
        <v>3</v>
      </c>
      <c r="B9" s="2">
        <f>Ti1!B9</f>
        <v>0</v>
      </c>
      <c r="C9" s="2">
        <f>Ti1!C9</f>
        <v>0</v>
      </c>
      <c r="D9" s="6">
        <f>Ti5!D9+Erä5!D9</f>
        <v>0</v>
      </c>
      <c r="E9" s="6">
        <f>Ti5!E9+Erä5!E9</f>
        <v>0</v>
      </c>
      <c r="F9" s="11">
        <f>Ti5!F9+Erä5!F9</f>
        <v>0</v>
      </c>
      <c r="G9" s="8">
        <f>Ti5!G9+Erä5!G9</f>
        <v>0</v>
      </c>
      <c r="H9" s="70" t="e">
        <f t="shared" si="0"/>
        <v>#DIV/0!</v>
      </c>
      <c r="I9" s="70" t="e">
        <f t="shared" si="1"/>
        <v>#DIV/0!</v>
      </c>
      <c r="J9" s="6">
        <f>Ti5!J9+Erä5!J9</f>
        <v>0</v>
      </c>
      <c r="K9" s="11">
        <f>Ti5!K9+Erä5!K9</f>
        <v>0</v>
      </c>
      <c r="L9" s="8">
        <f>Ti5!L9+Erä5!L9</f>
        <v>0</v>
      </c>
      <c r="M9" s="72" t="e">
        <f t="shared" si="2"/>
        <v>#DIV/0!</v>
      </c>
      <c r="N9" s="72" t="e">
        <f t="shared" si="3"/>
        <v>#DIV/0!</v>
      </c>
      <c r="O9" s="6">
        <f>Ti5!O9+Erä5!O9</f>
        <v>0</v>
      </c>
      <c r="P9" s="6">
        <f>Ti5!P9+Erä5!P9</f>
        <v>0</v>
      </c>
      <c r="Q9" s="11">
        <f>Ti5!Q9+Erä5!Q9</f>
        <v>0</v>
      </c>
      <c r="R9" s="8">
        <f>Ti5!R9+Erä5!R9</f>
        <v>0</v>
      </c>
      <c r="S9" s="72" t="e">
        <f t="shared" si="4"/>
        <v>#DIV/0!</v>
      </c>
      <c r="T9" s="72" t="e">
        <f t="shared" si="5"/>
        <v>#DIV/0!</v>
      </c>
      <c r="U9" s="6">
        <f>Ti5!U9+Erä5!U9</f>
        <v>0</v>
      </c>
      <c r="V9" s="6">
        <f>Ti5!V9+Erä5!V9</f>
        <v>0</v>
      </c>
    </row>
    <row r="10" spans="1:22" ht="12.75">
      <c r="A10" s="1">
        <f>Ti1!A10</f>
        <v>5</v>
      </c>
      <c r="B10" s="2">
        <f>Ti1!B10</f>
        <v>0</v>
      </c>
      <c r="C10" s="2">
        <f>Ti1!C10</f>
        <v>0</v>
      </c>
      <c r="D10" s="6">
        <f>Ti5!D10+Erä5!D10</f>
        <v>0</v>
      </c>
      <c r="E10" s="6">
        <f>Ti5!E10+Erä5!E10</f>
        <v>0</v>
      </c>
      <c r="F10" s="11">
        <f>Ti5!F10+Erä5!F10</f>
        <v>0</v>
      </c>
      <c r="G10" s="8">
        <f>Ti5!G10+Erä5!G10</f>
        <v>0</v>
      </c>
      <c r="H10" s="70" t="e">
        <f t="shared" si="0"/>
        <v>#DIV/0!</v>
      </c>
      <c r="I10" s="70" t="e">
        <f t="shared" si="1"/>
        <v>#DIV/0!</v>
      </c>
      <c r="J10" s="6">
        <f>Ti5!J10+Erä5!J10</f>
        <v>0</v>
      </c>
      <c r="K10" s="11">
        <f>Ti5!K10+Erä5!K10</f>
        <v>0</v>
      </c>
      <c r="L10" s="8">
        <f>Ti5!L10+Erä5!L10</f>
        <v>0</v>
      </c>
      <c r="M10" s="72" t="e">
        <f t="shared" si="2"/>
        <v>#DIV/0!</v>
      </c>
      <c r="N10" s="72" t="e">
        <f t="shared" si="3"/>
        <v>#DIV/0!</v>
      </c>
      <c r="O10" s="6">
        <f>Ti5!O10+Erä5!O10</f>
        <v>0</v>
      </c>
      <c r="P10" s="6">
        <f>Ti5!P10+Erä5!P10</f>
        <v>0</v>
      </c>
      <c r="Q10" s="11">
        <f>Ti5!Q10+Erä5!Q10</f>
        <v>0</v>
      </c>
      <c r="R10" s="8">
        <f>Ti5!R10+Erä5!R10</f>
        <v>0</v>
      </c>
      <c r="S10" s="72" t="e">
        <f t="shared" si="4"/>
        <v>#DIV/0!</v>
      </c>
      <c r="T10" s="72" t="e">
        <f t="shared" si="5"/>
        <v>#DIV/0!</v>
      </c>
      <c r="U10" s="6">
        <f>Ti5!U10+Erä5!U10</f>
        <v>0</v>
      </c>
      <c r="V10" s="6">
        <f>Ti5!V10+Erä5!V10</f>
        <v>0</v>
      </c>
    </row>
    <row r="11" spans="1:22" ht="12.75">
      <c r="A11" s="1">
        <f>Ti1!A11</f>
        <v>6</v>
      </c>
      <c r="B11" s="2">
        <f>Ti1!B11</f>
        <v>0</v>
      </c>
      <c r="C11" s="2">
        <f>Ti1!C11</f>
        <v>0</v>
      </c>
      <c r="D11" s="6">
        <f>Ti5!D11+Erä5!D11</f>
        <v>0</v>
      </c>
      <c r="E11" s="6">
        <f>Ti5!E11+Erä5!E11</f>
        <v>0</v>
      </c>
      <c r="F11" s="11">
        <f>Ti5!F11+Erä5!F11</f>
        <v>0</v>
      </c>
      <c r="G11" s="8">
        <f>Ti5!G11+Erä5!G11</f>
        <v>0</v>
      </c>
      <c r="H11" s="70" t="e">
        <f aca="true" t="shared" si="6" ref="H11:H16">(D11+E11)/(D11+E11+F11+G11)*100</f>
        <v>#DIV/0!</v>
      </c>
      <c r="I11" s="70" t="e">
        <f aca="true" t="shared" si="7" ref="I11:I16">G11/(D11+E11+F11+G11)*100</f>
        <v>#DIV/0!</v>
      </c>
      <c r="J11" s="6">
        <f>Ti5!J11+Erä5!J11</f>
        <v>0</v>
      </c>
      <c r="K11" s="11">
        <f>Ti5!K11+Erä5!K11</f>
        <v>0</v>
      </c>
      <c r="L11" s="8">
        <f>Ti5!L11+Erä5!L11</f>
        <v>0</v>
      </c>
      <c r="M11" s="72" t="e">
        <f aca="true" t="shared" si="8" ref="M11:M16">J11/(J11+K11+L11)*100</f>
        <v>#DIV/0!</v>
      </c>
      <c r="N11" s="72" t="e">
        <f aca="true" t="shared" si="9" ref="N11:N16">L11/(J11+K11+L11)*100</f>
        <v>#DIV/0!</v>
      </c>
      <c r="O11" s="6">
        <f>Ti5!O11+Erä5!O11</f>
        <v>0</v>
      </c>
      <c r="P11" s="6">
        <f>Ti5!P11+Erä5!P11</f>
        <v>0</v>
      </c>
      <c r="Q11" s="11">
        <f>Ti5!Q11+Erä5!Q11</f>
        <v>0</v>
      </c>
      <c r="R11" s="8">
        <f>Ti5!R11+Erä5!R11</f>
        <v>0</v>
      </c>
      <c r="S11" s="72" t="e">
        <f aca="true" t="shared" si="10" ref="S11:S16">(O11+P11)/(O11+P11+Q11+R11)*100</f>
        <v>#DIV/0!</v>
      </c>
      <c r="T11" s="72" t="e">
        <f aca="true" t="shared" si="11" ref="T11:T16">R11/(O11+P11+Q11+R11)*100</f>
        <v>#DIV/0!</v>
      </c>
      <c r="U11" s="6">
        <f>Ti5!U11+Erä5!U11</f>
        <v>0</v>
      </c>
      <c r="V11" s="6">
        <f>Ti5!V11+Erä5!V11</f>
        <v>0</v>
      </c>
    </row>
    <row r="12" spans="1:22" ht="12.75">
      <c r="A12" s="1">
        <f>Ti1!A12</f>
        <v>7</v>
      </c>
      <c r="B12" s="2">
        <f>Ti1!B12</f>
        <v>0</v>
      </c>
      <c r="C12" s="2">
        <f>Ti1!C12</f>
        <v>0</v>
      </c>
      <c r="D12" s="6">
        <f>Ti5!D12+Erä5!D12</f>
        <v>0</v>
      </c>
      <c r="E12" s="6">
        <f>Ti5!E12+Erä5!E12</f>
        <v>0</v>
      </c>
      <c r="F12" s="11">
        <f>Ti5!F12+Erä5!F12</f>
        <v>0</v>
      </c>
      <c r="G12" s="8">
        <f>Ti5!G12+Erä5!G12</f>
        <v>0</v>
      </c>
      <c r="H12" s="70" t="e">
        <f t="shared" si="6"/>
        <v>#DIV/0!</v>
      </c>
      <c r="I12" s="70" t="e">
        <f t="shared" si="7"/>
        <v>#DIV/0!</v>
      </c>
      <c r="J12" s="6">
        <f>Ti5!J12+Erä5!J12</f>
        <v>0</v>
      </c>
      <c r="K12" s="11">
        <f>Ti5!K12+Erä5!K12</f>
        <v>0</v>
      </c>
      <c r="L12" s="8">
        <f>Ti5!L12+Erä5!L12</f>
        <v>0</v>
      </c>
      <c r="M12" s="72" t="e">
        <f t="shared" si="8"/>
        <v>#DIV/0!</v>
      </c>
      <c r="N12" s="72" t="e">
        <f t="shared" si="9"/>
        <v>#DIV/0!</v>
      </c>
      <c r="O12" s="6">
        <f>Ti5!O12+Erä5!O12</f>
        <v>0</v>
      </c>
      <c r="P12" s="6">
        <f>Ti5!P12+Erä5!P12</f>
        <v>0</v>
      </c>
      <c r="Q12" s="11">
        <f>Ti5!Q12+Erä5!Q12</f>
        <v>0</v>
      </c>
      <c r="R12" s="8">
        <f>Ti5!R12+Erä5!R12</f>
        <v>0</v>
      </c>
      <c r="S12" s="72" t="e">
        <f t="shared" si="10"/>
        <v>#DIV/0!</v>
      </c>
      <c r="T12" s="72" t="e">
        <f t="shared" si="11"/>
        <v>#DIV/0!</v>
      </c>
      <c r="U12" s="6">
        <f>Ti5!U12+Erä5!U12</f>
        <v>0</v>
      </c>
      <c r="V12" s="6">
        <f>Ti5!V12+Erä5!V12</f>
        <v>0</v>
      </c>
    </row>
    <row r="13" spans="1:22" ht="12.75">
      <c r="A13" s="1">
        <f>Ti1!A13</f>
        <v>8</v>
      </c>
      <c r="B13" s="2">
        <f>Ti1!B13</f>
        <v>0</v>
      </c>
      <c r="C13" s="2">
        <f>Ti1!C13</f>
        <v>0</v>
      </c>
      <c r="D13" s="6">
        <f>Ti5!D13+Erä5!D13</f>
        <v>0</v>
      </c>
      <c r="E13" s="6">
        <f>Ti5!E13+Erä5!E13</f>
        <v>0</v>
      </c>
      <c r="F13" s="11">
        <f>Ti5!F13+Erä5!F13</f>
        <v>0</v>
      </c>
      <c r="G13" s="8">
        <f>Ti5!G13+Erä5!G13</f>
        <v>0</v>
      </c>
      <c r="H13" s="70" t="e">
        <f t="shared" si="6"/>
        <v>#DIV/0!</v>
      </c>
      <c r="I13" s="70" t="e">
        <f t="shared" si="7"/>
        <v>#DIV/0!</v>
      </c>
      <c r="J13" s="6">
        <f>Ti5!J13+Erä5!J13</f>
        <v>0</v>
      </c>
      <c r="K13" s="11">
        <f>Ti5!K13+Erä5!K13</f>
        <v>0</v>
      </c>
      <c r="L13" s="8">
        <f>Ti5!L13+Erä5!L13</f>
        <v>0</v>
      </c>
      <c r="M13" s="72" t="e">
        <f t="shared" si="8"/>
        <v>#DIV/0!</v>
      </c>
      <c r="N13" s="72" t="e">
        <f t="shared" si="9"/>
        <v>#DIV/0!</v>
      </c>
      <c r="O13" s="6">
        <f>Ti5!O13+Erä5!O13</f>
        <v>0</v>
      </c>
      <c r="P13" s="6">
        <f>Ti5!P13+Erä5!P13</f>
        <v>0</v>
      </c>
      <c r="Q13" s="11">
        <f>Ti5!Q13+Erä5!Q13</f>
        <v>0</v>
      </c>
      <c r="R13" s="8">
        <f>Ti5!R13+Erä5!R13</f>
        <v>0</v>
      </c>
      <c r="S13" s="72" t="e">
        <f t="shared" si="10"/>
        <v>#DIV/0!</v>
      </c>
      <c r="T13" s="72" t="e">
        <f t="shared" si="11"/>
        <v>#DIV/0!</v>
      </c>
      <c r="U13" s="6">
        <f>Ti5!U13+Erä5!U13</f>
        <v>0</v>
      </c>
      <c r="V13" s="6">
        <f>Ti5!V13+Erä5!V13</f>
        <v>0</v>
      </c>
    </row>
    <row r="14" spans="1:22" ht="12.75">
      <c r="A14" s="1">
        <f>Ti1!A14</f>
        <v>9</v>
      </c>
      <c r="B14" s="2">
        <f>Ti1!B14</f>
        <v>0</v>
      </c>
      <c r="C14" s="2">
        <f>Ti1!C14</f>
        <v>0</v>
      </c>
      <c r="D14" s="6">
        <f>Ti5!D14+Erä5!D14</f>
        <v>0</v>
      </c>
      <c r="E14" s="6">
        <f>Ti5!E14+Erä5!E14</f>
        <v>0</v>
      </c>
      <c r="F14" s="11">
        <f>Ti5!F14+Erä5!F14</f>
        <v>0</v>
      </c>
      <c r="G14" s="8">
        <f>Ti5!G14+Erä5!G14</f>
        <v>0</v>
      </c>
      <c r="H14" s="70" t="e">
        <f t="shared" si="6"/>
        <v>#DIV/0!</v>
      </c>
      <c r="I14" s="70" t="e">
        <f t="shared" si="7"/>
        <v>#DIV/0!</v>
      </c>
      <c r="J14" s="6">
        <f>Ti5!J14+Erä5!J14</f>
        <v>0</v>
      </c>
      <c r="K14" s="11">
        <f>Ti5!K14+Erä5!K14</f>
        <v>0</v>
      </c>
      <c r="L14" s="8">
        <f>Ti5!L14+Erä5!L14</f>
        <v>0</v>
      </c>
      <c r="M14" s="72" t="e">
        <f t="shared" si="8"/>
        <v>#DIV/0!</v>
      </c>
      <c r="N14" s="72" t="e">
        <f t="shared" si="9"/>
        <v>#DIV/0!</v>
      </c>
      <c r="O14" s="6">
        <f>Ti5!O14+Erä5!O14</f>
        <v>0</v>
      </c>
      <c r="P14" s="6">
        <f>Ti5!P14+Erä5!P14</f>
        <v>0</v>
      </c>
      <c r="Q14" s="11">
        <f>Ti5!Q14+Erä5!Q14</f>
        <v>0</v>
      </c>
      <c r="R14" s="8">
        <f>Ti5!R14+Erä5!R14</f>
        <v>0</v>
      </c>
      <c r="S14" s="72" t="e">
        <f t="shared" si="10"/>
        <v>#DIV/0!</v>
      </c>
      <c r="T14" s="72" t="e">
        <f t="shared" si="11"/>
        <v>#DIV/0!</v>
      </c>
      <c r="U14" s="6">
        <f>Ti5!U14+Erä5!U14</f>
        <v>0</v>
      </c>
      <c r="V14" s="6">
        <f>Ti5!V14+Erä5!V14</f>
        <v>0</v>
      </c>
    </row>
    <row r="15" spans="1:22" ht="12.75">
      <c r="A15" s="1">
        <f>Ti1!A15</f>
        <v>10</v>
      </c>
      <c r="B15" s="2">
        <f>Ti1!B15</f>
        <v>0</v>
      </c>
      <c r="C15" s="2">
        <f>Ti1!C15</f>
        <v>0</v>
      </c>
      <c r="D15" s="6">
        <f>Ti5!D15+Erä5!D15</f>
        <v>0</v>
      </c>
      <c r="E15" s="6">
        <f>Ti5!E15+Erä5!E15</f>
        <v>0</v>
      </c>
      <c r="F15" s="11">
        <f>Ti5!F15+Erä5!F15</f>
        <v>0</v>
      </c>
      <c r="G15" s="8">
        <f>Ti5!G15+Erä5!G15</f>
        <v>0</v>
      </c>
      <c r="H15" s="70" t="e">
        <f t="shared" si="6"/>
        <v>#DIV/0!</v>
      </c>
      <c r="I15" s="70" t="e">
        <f t="shared" si="7"/>
        <v>#DIV/0!</v>
      </c>
      <c r="J15" s="6">
        <f>Ti5!J15+Erä5!J15</f>
        <v>0</v>
      </c>
      <c r="K15" s="11">
        <f>Ti5!K15+Erä5!K15</f>
        <v>0</v>
      </c>
      <c r="L15" s="8">
        <f>Ti5!L15+Erä5!L15</f>
        <v>0</v>
      </c>
      <c r="M15" s="72" t="e">
        <f t="shared" si="8"/>
        <v>#DIV/0!</v>
      </c>
      <c r="N15" s="72" t="e">
        <f t="shared" si="9"/>
        <v>#DIV/0!</v>
      </c>
      <c r="O15" s="6">
        <f>Ti5!O15+Erä5!O15</f>
        <v>0</v>
      </c>
      <c r="P15" s="6">
        <f>Ti5!P15+Erä5!P15</f>
        <v>0</v>
      </c>
      <c r="Q15" s="11">
        <f>Ti5!Q15+Erä5!Q15</f>
        <v>0</v>
      </c>
      <c r="R15" s="8">
        <f>Ti5!R15+Erä5!R15</f>
        <v>0</v>
      </c>
      <c r="S15" s="72" t="e">
        <f t="shared" si="10"/>
        <v>#DIV/0!</v>
      </c>
      <c r="T15" s="72" t="e">
        <f t="shared" si="11"/>
        <v>#DIV/0!</v>
      </c>
      <c r="U15" s="6">
        <f>Ti5!U15+Erä5!U15</f>
        <v>0</v>
      </c>
      <c r="V15" s="6">
        <f>Ti5!V15+Erä5!V15</f>
        <v>0</v>
      </c>
    </row>
    <row r="16" spans="1:22" ht="12.75">
      <c r="A16" s="1">
        <f>Ti1!A16</f>
        <v>11</v>
      </c>
      <c r="B16" s="2">
        <f>Ti1!B16</f>
        <v>0</v>
      </c>
      <c r="C16" s="2">
        <f>Ti1!C16</f>
        <v>0</v>
      </c>
      <c r="D16" s="6">
        <f>Ti5!D16+Erä5!D16</f>
        <v>0</v>
      </c>
      <c r="E16" s="6">
        <f>Ti5!E16+Erä5!E16</f>
        <v>0</v>
      </c>
      <c r="F16" s="11">
        <f>Ti5!F16+Erä5!F16</f>
        <v>0</v>
      </c>
      <c r="G16" s="8">
        <f>Ti5!G16+Erä5!G16</f>
        <v>0</v>
      </c>
      <c r="H16" s="70" t="e">
        <f t="shared" si="6"/>
        <v>#DIV/0!</v>
      </c>
      <c r="I16" s="70" t="e">
        <f t="shared" si="7"/>
        <v>#DIV/0!</v>
      </c>
      <c r="J16" s="6">
        <f>Ti5!J16+Erä5!J16</f>
        <v>0</v>
      </c>
      <c r="K16" s="11">
        <f>Ti5!K16+Erä5!K16</f>
        <v>0</v>
      </c>
      <c r="L16" s="8">
        <f>Ti5!L16+Erä5!L16</f>
        <v>0</v>
      </c>
      <c r="M16" s="72" t="e">
        <f t="shared" si="8"/>
        <v>#DIV/0!</v>
      </c>
      <c r="N16" s="72" t="e">
        <f t="shared" si="9"/>
        <v>#DIV/0!</v>
      </c>
      <c r="O16" s="6">
        <f>Ti5!O16+Erä5!O16</f>
        <v>0</v>
      </c>
      <c r="P16" s="6">
        <f>Ti5!P16+Erä5!P16</f>
        <v>0</v>
      </c>
      <c r="Q16" s="11">
        <f>Ti5!Q16+Erä5!Q16</f>
        <v>0</v>
      </c>
      <c r="R16" s="8">
        <f>Ti5!R16+Erä5!R16</f>
        <v>0</v>
      </c>
      <c r="S16" s="72" t="e">
        <f t="shared" si="10"/>
        <v>#DIV/0!</v>
      </c>
      <c r="T16" s="72" t="e">
        <f t="shared" si="11"/>
        <v>#DIV/0!</v>
      </c>
      <c r="U16" s="6">
        <f>Ti5!U16+Erä5!U16</f>
        <v>0</v>
      </c>
      <c r="V16" s="6">
        <f>Ti5!V16+Erä5!V16</f>
        <v>0</v>
      </c>
    </row>
    <row r="17" spans="1:22" ht="12.75">
      <c r="A17" s="1">
        <f>Ti1!A17</f>
        <v>12</v>
      </c>
      <c r="B17" s="2">
        <f>Ti1!B17</f>
        <v>0</v>
      </c>
      <c r="C17" s="2">
        <f>Ti1!C17</f>
        <v>0</v>
      </c>
      <c r="D17" s="6">
        <f>Ti5!D17+Erä5!D17</f>
        <v>0</v>
      </c>
      <c r="E17" s="6">
        <f>Ti5!E17+Erä5!E17</f>
        <v>0</v>
      </c>
      <c r="F17" s="11">
        <f>Ti5!F17+Erä5!F17</f>
        <v>0</v>
      </c>
      <c r="G17" s="8">
        <f>Ti5!G17+Erä5!G17</f>
        <v>0</v>
      </c>
      <c r="H17" s="70" t="e">
        <f t="shared" si="0"/>
        <v>#DIV/0!</v>
      </c>
      <c r="I17" s="70" t="e">
        <f t="shared" si="1"/>
        <v>#DIV/0!</v>
      </c>
      <c r="J17" s="6">
        <f>Ti5!J17+Erä5!J17</f>
        <v>0</v>
      </c>
      <c r="K17" s="11">
        <f>Ti5!K17+Erä5!K17</f>
        <v>0</v>
      </c>
      <c r="L17" s="8">
        <f>Ti5!L17+Erä5!L17</f>
        <v>0</v>
      </c>
      <c r="M17" s="72" t="e">
        <f t="shared" si="2"/>
        <v>#DIV/0!</v>
      </c>
      <c r="N17" s="72" t="e">
        <f t="shared" si="3"/>
        <v>#DIV/0!</v>
      </c>
      <c r="O17" s="6">
        <f>Ti5!O17+Erä5!O17</f>
        <v>0</v>
      </c>
      <c r="P17" s="6">
        <f>Ti5!P17+Erä5!P17</f>
        <v>0</v>
      </c>
      <c r="Q17" s="11">
        <f>Ti5!Q17+Erä5!Q17</f>
        <v>0</v>
      </c>
      <c r="R17" s="8">
        <f>Ti5!R17+Erä5!R17</f>
        <v>0</v>
      </c>
      <c r="S17" s="72" t="e">
        <f t="shared" si="4"/>
        <v>#DIV/0!</v>
      </c>
      <c r="T17" s="72" t="e">
        <f t="shared" si="5"/>
        <v>#DIV/0!</v>
      </c>
      <c r="U17" s="6">
        <f>Ti5!U17+Erä5!U17</f>
        <v>0</v>
      </c>
      <c r="V17" s="6">
        <f>Ti5!V17+Erä5!V17</f>
        <v>0</v>
      </c>
    </row>
    <row r="18" spans="1:22" ht="12.75">
      <c r="A18" s="1">
        <f>Ti1!A18</f>
        <v>13</v>
      </c>
      <c r="B18" s="2">
        <f>Ti1!B18</f>
        <v>0</v>
      </c>
      <c r="C18" s="2">
        <f>Ti1!C18</f>
        <v>0</v>
      </c>
      <c r="D18" s="6">
        <f>Ti5!D18+Erä5!D18</f>
        <v>0</v>
      </c>
      <c r="E18" s="6">
        <f>Ti5!E18+Erä5!E18</f>
        <v>0</v>
      </c>
      <c r="F18" s="11">
        <f>Ti5!F18+Erä5!F18</f>
        <v>0</v>
      </c>
      <c r="G18" s="8">
        <f>Ti5!G18+Erä5!G18</f>
        <v>0</v>
      </c>
      <c r="H18" s="70" t="e">
        <f t="shared" si="0"/>
        <v>#DIV/0!</v>
      </c>
      <c r="I18" s="70" t="e">
        <f t="shared" si="1"/>
        <v>#DIV/0!</v>
      </c>
      <c r="J18" s="6">
        <f>Ti5!J18+Erä5!J18</f>
        <v>0</v>
      </c>
      <c r="K18" s="11">
        <f>Ti5!K18+Erä5!K18</f>
        <v>0</v>
      </c>
      <c r="L18" s="8">
        <f>Ti5!L18+Erä5!L18</f>
        <v>0</v>
      </c>
      <c r="M18" s="72" t="e">
        <f t="shared" si="2"/>
        <v>#DIV/0!</v>
      </c>
      <c r="N18" s="72" t="e">
        <f t="shared" si="3"/>
        <v>#DIV/0!</v>
      </c>
      <c r="O18" s="6">
        <f>Ti5!O18+Erä5!O18</f>
        <v>0</v>
      </c>
      <c r="P18" s="6">
        <f>Ti5!P18+Erä5!P18</f>
        <v>0</v>
      </c>
      <c r="Q18" s="11">
        <f>Ti5!Q18+Erä5!Q18</f>
        <v>0</v>
      </c>
      <c r="R18" s="8">
        <f>Ti5!R18+Erä5!R18</f>
        <v>0</v>
      </c>
      <c r="S18" s="72" t="e">
        <f t="shared" si="4"/>
        <v>#DIV/0!</v>
      </c>
      <c r="T18" s="72" t="e">
        <f t="shared" si="5"/>
        <v>#DIV/0!</v>
      </c>
      <c r="U18" s="6">
        <f>Ti5!U18+Erä5!U18</f>
        <v>0</v>
      </c>
      <c r="V18" s="6">
        <f>Ti5!V18+Erä5!V18</f>
        <v>0</v>
      </c>
    </row>
    <row r="19" spans="1:22" ht="12.75">
      <c r="A19" s="1">
        <f>Ti1!A19</f>
        <v>14</v>
      </c>
      <c r="B19" s="2">
        <f>Ti1!B19</f>
        <v>0</v>
      </c>
      <c r="C19" s="2">
        <f>Ti1!C19</f>
        <v>0</v>
      </c>
      <c r="D19" s="6">
        <f>Ti5!D19+Erä5!D19</f>
        <v>0</v>
      </c>
      <c r="E19" s="6">
        <f>Ti5!E19+Erä5!E19</f>
        <v>0</v>
      </c>
      <c r="F19" s="11">
        <f>Ti5!F19+Erä5!F19</f>
        <v>0</v>
      </c>
      <c r="G19" s="8">
        <f>Ti5!G19+Erä5!G19</f>
        <v>0</v>
      </c>
      <c r="H19" s="70" t="e">
        <f t="shared" si="0"/>
        <v>#DIV/0!</v>
      </c>
      <c r="I19" s="70" t="e">
        <f t="shared" si="1"/>
        <v>#DIV/0!</v>
      </c>
      <c r="J19" s="6">
        <f>Ti5!J19+Erä5!J19</f>
        <v>0</v>
      </c>
      <c r="K19" s="11">
        <f>Ti5!K19+Erä5!K19</f>
        <v>0</v>
      </c>
      <c r="L19" s="8">
        <f>Ti5!L19+Erä5!L19</f>
        <v>0</v>
      </c>
      <c r="M19" s="72" t="e">
        <f t="shared" si="2"/>
        <v>#DIV/0!</v>
      </c>
      <c r="N19" s="72" t="e">
        <f t="shared" si="3"/>
        <v>#DIV/0!</v>
      </c>
      <c r="O19" s="6">
        <f>Ti5!O19+Erä5!O19</f>
        <v>0</v>
      </c>
      <c r="P19" s="6">
        <f>Ti5!P19+Erä5!P19</f>
        <v>0</v>
      </c>
      <c r="Q19" s="11">
        <f>Ti5!Q19+Erä5!Q19</f>
        <v>0</v>
      </c>
      <c r="R19" s="8">
        <f>Ti5!R19+Erä5!R19</f>
        <v>0</v>
      </c>
      <c r="S19" s="72" t="e">
        <f t="shared" si="4"/>
        <v>#DIV/0!</v>
      </c>
      <c r="T19" s="72" t="e">
        <f t="shared" si="5"/>
        <v>#DIV/0!</v>
      </c>
      <c r="U19" s="6">
        <f>Ti5!U19+Erä5!U19</f>
        <v>0</v>
      </c>
      <c r="V19" s="6">
        <f>Ti5!V19+Erä5!V19</f>
        <v>0</v>
      </c>
    </row>
    <row r="20" spans="1:22" ht="12.75">
      <c r="A20" s="1">
        <f>Ti1!A20</f>
        <v>15</v>
      </c>
      <c r="B20" s="2">
        <f>Ti1!B20</f>
        <v>0</v>
      </c>
      <c r="C20" s="2">
        <f>Ti1!C20</f>
        <v>0</v>
      </c>
      <c r="D20" s="6">
        <f>Ti5!D20+Erä5!D20</f>
        <v>0</v>
      </c>
      <c r="E20" s="6">
        <f>Ti5!E20+Erä5!E20</f>
        <v>0</v>
      </c>
      <c r="F20" s="11">
        <f>Ti5!F20+Erä5!F20</f>
        <v>0</v>
      </c>
      <c r="G20" s="8">
        <f>Ti5!G20+Erä5!G20</f>
        <v>0</v>
      </c>
      <c r="H20" s="70" t="e">
        <f t="shared" si="0"/>
        <v>#DIV/0!</v>
      </c>
      <c r="I20" s="70" t="e">
        <f t="shared" si="1"/>
        <v>#DIV/0!</v>
      </c>
      <c r="J20" s="6">
        <f>Ti5!J20+Erä5!J20</f>
        <v>0</v>
      </c>
      <c r="K20" s="11">
        <f>Ti5!K20+Erä5!K20</f>
        <v>0</v>
      </c>
      <c r="L20" s="8">
        <f>Ti5!L20+Erä5!L20</f>
        <v>0</v>
      </c>
      <c r="M20" s="72" t="e">
        <f t="shared" si="2"/>
        <v>#DIV/0!</v>
      </c>
      <c r="N20" s="72" t="e">
        <f t="shared" si="3"/>
        <v>#DIV/0!</v>
      </c>
      <c r="O20" s="6">
        <f>Ti5!O20+Erä5!O20</f>
        <v>0</v>
      </c>
      <c r="P20" s="6">
        <f>Ti5!P20+Erä5!P20</f>
        <v>0</v>
      </c>
      <c r="Q20" s="11">
        <f>Ti5!Q20+Erä5!Q20</f>
        <v>0</v>
      </c>
      <c r="R20" s="8">
        <f>Ti5!R20+Erä5!R20</f>
        <v>0</v>
      </c>
      <c r="S20" s="72" t="e">
        <f t="shared" si="4"/>
        <v>#DIV/0!</v>
      </c>
      <c r="T20" s="72" t="e">
        <f t="shared" si="5"/>
        <v>#DIV/0!</v>
      </c>
      <c r="U20" s="6">
        <f>Ti5!U20+Erä5!U20</f>
        <v>0</v>
      </c>
      <c r="V20" s="6">
        <f>Ti5!V20+Erä5!V20</f>
        <v>0</v>
      </c>
    </row>
    <row r="21" spans="1:22" ht="12.75">
      <c r="A21" s="1">
        <f>Ti1!A21</f>
        <v>16</v>
      </c>
      <c r="B21" s="2">
        <f>Ti1!B21</f>
        <v>0</v>
      </c>
      <c r="C21" s="2">
        <f>Ti1!C21</f>
        <v>0</v>
      </c>
      <c r="D21" s="6">
        <f>Ti5!D21+Erä5!D21</f>
        <v>0</v>
      </c>
      <c r="E21" s="6">
        <f>Ti5!E21+Erä5!E21</f>
        <v>0</v>
      </c>
      <c r="F21" s="11">
        <f>Ti5!F21+Erä5!F21</f>
        <v>0</v>
      </c>
      <c r="G21" s="8">
        <f>Ti5!G21+Erä5!G21</f>
        <v>0</v>
      </c>
      <c r="H21" s="70" t="e">
        <f t="shared" si="0"/>
        <v>#DIV/0!</v>
      </c>
      <c r="I21" s="70" t="e">
        <f t="shared" si="1"/>
        <v>#DIV/0!</v>
      </c>
      <c r="J21" s="6">
        <f>Ti5!J21+Erä5!J21</f>
        <v>0</v>
      </c>
      <c r="K21" s="11">
        <f>Ti5!K21+Erä5!K21</f>
        <v>0</v>
      </c>
      <c r="L21" s="8">
        <f>Ti5!L21+Erä5!L21</f>
        <v>0</v>
      </c>
      <c r="M21" s="72" t="e">
        <f t="shared" si="2"/>
        <v>#DIV/0!</v>
      </c>
      <c r="N21" s="72" t="e">
        <f t="shared" si="3"/>
        <v>#DIV/0!</v>
      </c>
      <c r="O21" s="6">
        <f>Ti5!O21+Erä5!O21</f>
        <v>0</v>
      </c>
      <c r="P21" s="6">
        <f>Ti5!P21+Erä5!P21</f>
        <v>0</v>
      </c>
      <c r="Q21" s="11">
        <f>Ti5!Q21+Erä5!Q21</f>
        <v>0</v>
      </c>
      <c r="R21" s="8">
        <f>Ti5!R21+Erä5!R21</f>
        <v>0</v>
      </c>
      <c r="S21" s="72" t="e">
        <f t="shared" si="4"/>
        <v>#DIV/0!</v>
      </c>
      <c r="T21" s="72" t="e">
        <f t="shared" si="5"/>
        <v>#DIV/0!</v>
      </c>
      <c r="U21" s="6">
        <f>Ti5!U21+Erä5!U21</f>
        <v>0</v>
      </c>
      <c r="V21" s="6">
        <f>Ti5!V21+Erä5!V21</f>
        <v>0</v>
      </c>
    </row>
    <row r="22" spans="1:22" ht="12.75">
      <c r="A22" s="1">
        <f>Ti1!A22</f>
        <v>17</v>
      </c>
      <c r="B22" s="2">
        <f>Ti1!B22</f>
        <v>0</v>
      </c>
      <c r="C22" s="2">
        <f>Ti1!C22</f>
        <v>0</v>
      </c>
      <c r="D22" s="6">
        <f>Ti5!D22+Erä5!D22</f>
        <v>0</v>
      </c>
      <c r="E22" s="6">
        <f>Ti5!E22+Erä5!E22</f>
        <v>0</v>
      </c>
      <c r="F22" s="11">
        <f>Ti5!F22+Erä5!F22</f>
        <v>0</v>
      </c>
      <c r="G22" s="8">
        <f>Ti5!G22+Erä5!G22</f>
        <v>0</v>
      </c>
      <c r="H22" s="70" t="e">
        <f t="shared" si="0"/>
        <v>#DIV/0!</v>
      </c>
      <c r="I22" s="70" t="e">
        <f t="shared" si="1"/>
        <v>#DIV/0!</v>
      </c>
      <c r="J22" s="6">
        <f>Ti5!J22+Erä5!J22</f>
        <v>0</v>
      </c>
      <c r="K22" s="11">
        <f>Ti5!K22+Erä5!K22</f>
        <v>0</v>
      </c>
      <c r="L22" s="8">
        <f>Ti5!L22+Erä5!L22</f>
        <v>0</v>
      </c>
      <c r="M22" s="72" t="e">
        <f t="shared" si="2"/>
        <v>#DIV/0!</v>
      </c>
      <c r="N22" s="72" t="e">
        <f t="shared" si="3"/>
        <v>#DIV/0!</v>
      </c>
      <c r="O22" s="6">
        <f>Ti5!O22+Erä5!O22</f>
        <v>0</v>
      </c>
      <c r="P22" s="6">
        <f>Ti5!P22+Erä5!P22</f>
        <v>0</v>
      </c>
      <c r="Q22" s="11">
        <f>Ti5!Q22+Erä5!Q22</f>
        <v>0</v>
      </c>
      <c r="R22" s="8">
        <f>Ti5!R22+Erä5!R22</f>
        <v>0</v>
      </c>
      <c r="S22" s="72" t="e">
        <f t="shared" si="4"/>
        <v>#DIV/0!</v>
      </c>
      <c r="T22" s="72" t="e">
        <f t="shared" si="5"/>
        <v>#DIV/0!</v>
      </c>
      <c r="U22" s="6">
        <f>Ti5!U22+Erä5!U22</f>
        <v>0</v>
      </c>
      <c r="V22" s="6">
        <f>Ti5!V22+Erä5!V22</f>
        <v>0</v>
      </c>
    </row>
    <row r="23" spans="2:22" ht="12.75">
      <c r="B23" s="3" t="s">
        <v>19</v>
      </c>
      <c r="C23" s="3" t="s">
        <v>18</v>
      </c>
      <c r="D23" s="5">
        <f>SUM(D7:D22)</f>
        <v>0</v>
      </c>
      <c r="E23" s="5">
        <f>SUM(E7:E22)</f>
        <v>0</v>
      </c>
      <c r="F23" s="4">
        <f>SUM(F7:F22)</f>
        <v>0</v>
      </c>
      <c r="G23" s="7">
        <f>SUM(G7:G22)</f>
        <v>0</v>
      </c>
      <c r="H23" s="71" t="e">
        <f t="shared" si="0"/>
        <v>#DIV/0!</v>
      </c>
      <c r="I23" s="71" t="e">
        <f t="shared" si="1"/>
        <v>#DIV/0!</v>
      </c>
      <c r="J23" s="5">
        <f>SUM(J7:J22)</f>
        <v>0</v>
      </c>
      <c r="K23" s="4">
        <f>SUM(K7:K22)</f>
        <v>0</v>
      </c>
      <c r="L23" s="7">
        <f>SUM(L7:L22)</f>
        <v>0</v>
      </c>
      <c r="M23" s="71" t="e">
        <f t="shared" si="2"/>
        <v>#DIV/0!</v>
      </c>
      <c r="N23" s="71" t="e">
        <f t="shared" si="3"/>
        <v>#DIV/0!</v>
      </c>
      <c r="O23" s="5">
        <f>SUM(O7:O22)</f>
        <v>0</v>
      </c>
      <c r="P23" s="5">
        <f>SUM(P7:P22)</f>
        <v>0</v>
      </c>
      <c r="Q23" s="4">
        <f>SUM(Q7:Q22)</f>
        <v>0</v>
      </c>
      <c r="R23" s="7">
        <f>SUM(R7:R22)</f>
        <v>0</v>
      </c>
      <c r="S23" s="71" t="e">
        <f t="shared" si="4"/>
        <v>#DIV/0!</v>
      </c>
      <c r="T23" s="71" t="e">
        <f t="shared" si="5"/>
        <v>#DIV/0!</v>
      </c>
      <c r="U23" s="5">
        <f>SUM(U7:U22)</f>
        <v>0</v>
      </c>
      <c r="V23" s="5">
        <f>SUM(V7:V22)</f>
        <v>0</v>
      </c>
    </row>
    <row r="24" spans="3:11" ht="15.75">
      <c r="C24" s="10"/>
      <c r="D24" s="10"/>
      <c r="E24" s="10"/>
      <c r="F24" s="10"/>
      <c r="G24" s="10"/>
      <c r="H24" s="10"/>
      <c r="I24" s="10"/>
      <c r="J24" s="10"/>
      <c r="K24" s="10"/>
    </row>
    <row r="25" spans="1:12" s="9" customFormat="1" ht="15.75">
      <c r="A25" s="58"/>
      <c r="B25" s="10" t="s">
        <v>19</v>
      </c>
      <c r="C25" s="10" t="s">
        <v>18</v>
      </c>
      <c r="D25" s="13">
        <f>SUM(D27:D42)</f>
        <v>0</v>
      </c>
      <c r="E25" s="13">
        <f aca="true" t="shared" si="12" ref="E25:L25">SUM(E27:E42)</f>
        <v>0</v>
      </c>
      <c r="F25" s="13">
        <f t="shared" si="12"/>
        <v>0</v>
      </c>
      <c r="G25" s="13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0</v>
      </c>
      <c r="K25" s="14">
        <f t="shared" si="12"/>
        <v>0</v>
      </c>
      <c r="L25" s="15">
        <f t="shared" si="12"/>
        <v>0</v>
      </c>
    </row>
    <row r="26" spans="1:20" s="62" customFormat="1" ht="15">
      <c r="A26" s="66" t="s">
        <v>22</v>
      </c>
      <c r="B26" s="61" t="s">
        <v>14</v>
      </c>
      <c r="C26" s="61" t="s">
        <v>15</v>
      </c>
      <c r="D26" s="63" t="s">
        <v>5</v>
      </c>
      <c r="E26" s="63" t="s">
        <v>6</v>
      </c>
      <c r="F26" s="63" t="s">
        <v>7</v>
      </c>
      <c r="G26" s="63" t="s">
        <v>8</v>
      </c>
      <c r="H26" s="64" t="s">
        <v>10</v>
      </c>
      <c r="I26" s="64" t="s">
        <v>9</v>
      </c>
      <c r="J26" s="64" t="s">
        <v>6</v>
      </c>
      <c r="K26" s="64" t="s">
        <v>11</v>
      </c>
      <c r="L26" s="60" t="s">
        <v>12</v>
      </c>
      <c r="N26" s="57"/>
      <c r="T26"/>
    </row>
    <row r="27" spans="1:12" ht="12.75">
      <c r="A27" s="1">
        <f>Ti1!A7</f>
        <v>1</v>
      </c>
      <c r="B27" s="2">
        <f>Ti1!B7</f>
        <v>0</v>
      </c>
      <c r="C27" s="2">
        <f>Ti1!C7</f>
        <v>0</v>
      </c>
      <c r="D27" s="6">
        <f>J7+O7+U7</f>
        <v>0</v>
      </c>
      <c r="E27" s="6">
        <f>J7</f>
        <v>0</v>
      </c>
      <c r="F27" s="6">
        <f>O7</f>
        <v>0</v>
      </c>
      <c r="G27" s="6">
        <f>U7</f>
        <v>0</v>
      </c>
      <c r="H27" s="8">
        <f>G7+L7+R7</f>
        <v>0</v>
      </c>
      <c r="I27" s="8">
        <f>G7</f>
        <v>0</v>
      </c>
      <c r="J27" s="8">
        <f>L7</f>
        <v>0</v>
      </c>
      <c r="K27" s="8">
        <f>R7</f>
        <v>0</v>
      </c>
      <c r="L27" s="1">
        <f>D27-H27</f>
        <v>0</v>
      </c>
    </row>
    <row r="28" spans="1:12" ht="12.75">
      <c r="A28" s="1">
        <f>Ti1!A8</f>
        <v>2</v>
      </c>
      <c r="B28" s="2">
        <f>Ti1!B8</f>
        <v>0</v>
      </c>
      <c r="C28" s="2">
        <f>Ti1!C8</f>
        <v>0</v>
      </c>
      <c r="D28" s="6">
        <f>J8+O8+U8</f>
        <v>0</v>
      </c>
      <c r="E28" s="6">
        <f>J8</f>
        <v>0</v>
      </c>
      <c r="F28" s="6">
        <f>O8</f>
        <v>0</v>
      </c>
      <c r="G28" s="6">
        <f>U8</f>
        <v>0</v>
      </c>
      <c r="H28" s="8">
        <f>G8+L8+R8</f>
        <v>0</v>
      </c>
      <c r="I28" s="8">
        <f>G8</f>
        <v>0</v>
      </c>
      <c r="J28" s="8">
        <f>L8</f>
        <v>0</v>
      </c>
      <c r="K28" s="8">
        <f>R8</f>
        <v>0</v>
      </c>
      <c r="L28" s="1">
        <f>D28-H28</f>
        <v>0</v>
      </c>
    </row>
    <row r="29" spans="1:12" ht="12.75">
      <c r="A29" s="1">
        <f>Ti1!A9</f>
        <v>3</v>
      </c>
      <c r="B29" s="2">
        <f>Ti1!B9</f>
        <v>0</v>
      </c>
      <c r="C29" s="2">
        <f>Ti1!C9</f>
        <v>0</v>
      </c>
      <c r="D29" s="6">
        <f>J9+O9+U9</f>
        <v>0</v>
      </c>
      <c r="E29" s="6">
        <f>J9</f>
        <v>0</v>
      </c>
      <c r="F29" s="6">
        <f>O9</f>
        <v>0</v>
      </c>
      <c r="G29" s="6">
        <f>U9</f>
        <v>0</v>
      </c>
      <c r="H29" s="8">
        <f>G9+L9+R9</f>
        <v>0</v>
      </c>
      <c r="I29" s="8">
        <f>G9</f>
        <v>0</v>
      </c>
      <c r="J29" s="8">
        <f>L9</f>
        <v>0</v>
      </c>
      <c r="K29" s="8">
        <f>R9</f>
        <v>0</v>
      </c>
      <c r="L29" s="1">
        <f>D29-H29</f>
        <v>0</v>
      </c>
    </row>
    <row r="30" spans="1:12" ht="12.75">
      <c r="A30" s="1">
        <f>Ti1!A10</f>
        <v>5</v>
      </c>
      <c r="B30" s="2">
        <f>Ti1!B10</f>
        <v>0</v>
      </c>
      <c r="C30" s="2">
        <f>Ti1!C10</f>
        <v>0</v>
      </c>
      <c r="D30" s="6">
        <f aca="true" t="shared" si="13" ref="D30:D42">J10+O10+U10</f>
        <v>0</v>
      </c>
      <c r="E30" s="6">
        <f aca="true" t="shared" si="14" ref="E30:E42">J10</f>
        <v>0</v>
      </c>
      <c r="F30" s="6">
        <f aca="true" t="shared" si="15" ref="F30:F42">O10</f>
        <v>0</v>
      </c>
      <c r="G30" s="6">
        <f aca="true" t="shared" si="16" ref="G30:G42">U10</f>
        <v>0</v>
      </c>
      <c r="H30" s="8">
        <f aca="true" t="shared" si="17" ref="H30:H42">G10+L10+R10</f>
        <v>0</v>
      </c>
      <c r="I30" s="8">
        <f aca="true" t="shared" si="18" ref="I30:I42">G10</f>
        <v>0</v>
      </c>
      <c r="J30" s="8">
        <f aca="true" t="shared" si="19" ref="J30:J42">L10</f>
        <v>0</v>
      </c>
      <c r="K30" s="8">
        <f aca="true" t="shared" si="20" ref="K30:K42">R10</f>
        <v>0</v>
      </c>
      <c r="L30" s="1">
        <f aca="true" t="shared" si="21" ref="L30:L42">D30-H30</f>
        <v>0</v>
      </c>
    </row>
    <row r="31" spans="1:12" ht="12.75">
      <c r="A31" s="1">
        <f>Ti1!A11</f>
        <v>6</v>
      </c>
      <c r="B31" s="2">
        <f>Ti1!B11</f>
        <v>0</v>
      </c>
      <c r="C31" s="2">
        <f>Ti1!C11</f>
        <v>0</v>
      </c>
      <c r="D31" s="6">
        <f t="shared" si="13"/>
        <v>0</v>
      </c>
      <c r="E31" s="6">
        <f t="shared" si="14"/>
        <v>0</v>
      </c>
      <c r="F31" s="6">
        <f t="shared" si="15"/>
        <v>0</v>
      </c>
      <c r="G31" s="6">
        <f t="shared" si="16"/>
        <v>0</v>
      </c>
      <c r="H31" s="8">
        <f t="shared" si="17"/>
        <v>0</v>
      </c>
      <c r="I31" s="8">
        <f t="shared" si="18"/>
        <v>0</v>
      </c>
      <c r="J31" s="8">
        <f t="shared" si="19"/>
        <v>0</v>
      </c>
      <c r="K31" s="8">
        <f t="shared" si="20"/>
        <v>0</v>
      </c>
      <c r="L31" s="1">
        <f t="shared" si="21"/>
        <v>0</v>
      </c>
    </row>
    <row r="32" spans="1:12" ht="12.75">
      <c r="A32" s="1">
        <f>Ti1!A12</f>
        <v>7</v>
      </c>
      <c r="B32" s="2">
        <f>Ti1!B12</f>
        <v>0</v>
      </c>
      <c r="C32" s="2">
        <f>Ti1!C12</f>
        <v>0</v>
      </c>
      <c r="D32" s="6">
        <f t="shared" si="13"/>
        <v>0</v>
      </c>
      <c r="E32" s="6">
        <f t="shared" si="14"/>
        <v>0</v>
      </c>
      <c r="F32" s="6">
        <f t="shared" si="15"/>
        <v>0</v>
      </c>
      <c r="G32" s="6">
        <f t="shared" si="16"/>
        <v>0</v>
      </c>
      <c r="H32" s="8">
        <f t="shared" si="17"/>
        <v>0</v>
      </c>
      <c r="I32" s="8">
        <f t="shared" si="18"/>
        <v>0</v>
      </c>
      <c r="J32" s="8">
        <f t="shared" si="19"/>
        <v>0</v>
      </c>
      <c r="K32" s="8">
        <f t="shared" si="20"/>
        <v>0</v>
      </c>
      <c r="L32" s="1">
        <f t="shared" si="21"/>
        <v>0</v>
      </c>
    </row>
    <row r="33" spans="1:12" ht="12.75">
      <c r="A33" s="1">
        <f>Ti1!A13</f>
        <v>8</v>
      </c>
      <c r="B33" s="2">
        <f>Ti1!B13</f>
        <v>0</v>
      </c>
      <c r="C33" s="2">
        <f>Ti1!C13</f>
        <v>0</v>
      </c>
      <c r="D33" s="6">
        <f t="shared" si="13"/>
        <v>0</v>
      </c>
      <c r="E33" s="6">
        <f t="shared" si="14"/>
        <v>0</v>
      </c>
      <c r="F33" s="6">
        <f t="shared" si="15"/>
        <v>0</v>
      </c>
      <c r="G33" s="6">
        <f t="shared" si="16"/>
        <v>0</v>
      </c>
      <c r="H33" s="8">
        <f t="shared" si="17"/>
        <v>0</v>
      </c>
      <c r="I33" s="8">
        <f t="shared" si="18"/>
        <v>0</v>
      </c>
      <c r="J33" s="8">
        <f t="shared" si="19"/>
        <v>0</v>
      </c>
      <c r="K33" s="8">
        <f t="shared" si="20"/>
        <v>0</v>
      </c>
      <c r="L33" s="1">
        <f t="shared" si="21"/>
        <v>0</v>
      </c>
    </row>
    <row r="34" spans="1:12" ht="12.75">
      <c r="A34" s="1">
        <f>Ti1!A14</f>
        <v>9</v>
      </c>
      <c r="B34" s="2">
        <f>Ti1!B14</f>
        <v>0</v>
      </c>
      <c r="C34" s="2">
        <f>Ti1!C14</f>
        <v>0</v>
      </c>
      <c r="D34" s="6">
        <f t="shared" si="13"/>
        <v>0</v>
      </c>
      <c r="E34" s="6">
        <f t="shared" si="14"/>
        <v>0</v>
      </c>
      <c r="F34" s="6">
        <f t="shared" si="15"/>
        <v>0</v>
      </c>
      <c r="G34" s="6">
        <f t="shared" si="16"/>
        <v>0</v>
      </c>
      <c r="H34" s="8">
        <f t="shared" si="17"/>
        <v>0</v>
      </c>
      <c r="I34" s="8">
        <f t="shared" si="18"/>
        <v>0</v>
      </c>
      <c r="J34" s="8">
        <f t="shared" si="19"/>
        <v>0</v>
      </c>
      <c r="K34" s="8">
        <f t="shared" si="20"/>
        <v>0</v>
      </c>
      <c r="L34" s="1">
        <f t="shared" si="21"/>
        <v>0</v>
      </c>
    </row>
    <row r="35" spans="1:12" ht="12.75">
      <c r="A35" s="1">
        <f>Ti1!A15</f>
        <v>10</v>
      </c>
      <c r="B35" s="2">
        <f>Ti1!B15</f>
        <v>0</v>
      </c>
      <c r="C35" s="2">
        <f>Ti1!C15</f>
        <v>0</v>
      </c>
      <c r="D35" s="6">
        <f t="shared" si="13"/>
        <v>0</v>
      </c>
      <c r="E35" s="6">
        <f t="shared" si="14"/>
        <v>0</v>
      </c>
      <c r="F35" s="6">
        <f t="shared" si="15"/>
        <v>0</v>
      </c>
      <c r="G35" s="6">
        <f t="shared" si="16"/>
        <v>0</v>
      </c>
      <c r="H35" s="8">
        <f t="shared" si="17"/>
        <v>0</v>
      </c>
      <c r="I35" s="8">
        <f t="shared" si="18"/>
        <v>0</v>
      </c>
      <c r="J35" s="8">
        <f t="shared" si="19"/>
        <v>0</v>
      </c>
      <c r="K35" s="8">
        <f t="shared" si="20"/>
        <v>0</v>
      </c>
      <c r="L35" s="1">
        <f t="shared" si="21"/>
        <v>0</v>
      </c>
    </row>
    <row r="36" spans="1:12" ht="12.75">
      <c r="A36" s="1">
        <f>Ti1!A16</f>
        <v>11</v>
      </c>
      <c r="B36" s="2">
        <f>Ti1!B16</f>
        <v>0</v>
      </c>
      <c r="C36" s="2">
        <f>Ti1!C16</f>
        <v>0</v>
      </c>
      <c r="D36" s="6">
        <f t="shared" si="13"/>
        <v>0</v>
      </c>
      <c r="E36" s="6">
        <f t="shared" si="14"/>
        <v>0</v>
      </c>
      <c r="F36" s="6">
        <f t="shared" si="15"/>
        <v>0</v>
      </c>
      <c r="G36" s="6">
        <f t="shared" si="16"/>
        <v>0</v>
      </c>
      <c r="H36" s="8">
        <f t="shared" si="17"/>
        <v>0</v>
      </c>
      <c r="I36" s="8">
        <f t="shared" si="18"/>
        <v>0</v>
      </c>
      <c r="J36" s="8">
        <f t="shared" si="19"/>
        <v>0</v>
      </c>
      <c r="K36" s="8">
        <f t="shared" si="20"/>
        <v>0</v>
      </c>
      <c r="L36" s="1">
        <f t="shared" si="21"/>
        <v>0</v>
      </c>
    </row>
    <row r="37" spans="1:12" ht="12.75">
      <c r="A37" s="1">
        <f>Ti1!A17</f>
        <v>12</v>
      </c>
      <c r="B37" s="2">
        <f>Ti1!B17</f>
        <v>0</v>
      </c>
      <c r="C37" s="2">
        <f>Ti1!C17</f>
        <v>0</v>
      </c>
      <c r="D37" s="6">
        <f t="shared" si="13"/>
        <v>0</v>
      </c>
      <c r="E37" s="6">
        <f t="shared" si="14"/>
        <v>0</v>
      </c>
      <c r="F37" s="6">
        <f t="shared" si="15"/>
        <v>0</v>
      </c>
      <c r="G37" s="6">
        <f t="shared" si="16"/>
        <v>0</v>
      </c>
      <c r="H37" s="8">
        <f t="shared" si="17"/>
        <v>0</v>
      </c>
      <c r="I37" s="8">
        <f t="shared" si="18"/>
        <v>0</v>
      </c>
      <c r="J37" s="8">
        <f t="shared" si="19"/>
        <v>0</v>
      </c>
      <c r="K37" s="8">
        <f t="shared" si="20"/>
        <v>0</v>
      </c>
      <c r="L37" s="1">
        <f t="shared" si="21"/>
        <v>0</v>
      </c>
    </row>
    <row r="38" spans="1:12" ht="12.75">
      <c r="A38" s="1">
        <f>Ti1!A18</f>
        <v>13</v>
      </c>
      <c r="B38" s="2">
        <f>Ti1!B18</f>
        <v>0</v>
      </c>
      <c r="C38" s="2">
        <f>Ti1!C18</f>
        <v>0</v>
      </c>
      <c r="D38" s="6">
        <f t="shared" si="13"/>
        <v>0</v>
      </c>
      <c r="E38" s="6">
        <f t="shared" si="14"/>
        <v>0</v>
      </c>
      <c r="F38" s="6">
        <f t="shared" si="15"/>
        <v>0</v>
      </c>
      <c r="G38" s="6">
        <f t="shared" si="16"/>
        <v>0</v>
      </c>
      <c r="H38" s="8">
        <f t="shared" si="17"/>
        <v>0</v>
      </c>
      <c r="I38" s="8">
        <f t="shared" si="18"/>
        <v>0</v>
      </c>
      <c r="J38" s="8">
        <f t="shared" si="19"/>
        <v>0</v>
      </c>
      <c r="K38" s="8">
        <f t="shared" si="20"/>
        <v>0</v>
      </c>
      <c r="L38" s="1">
        <f t="shared" si="21"/>
        <v>0</v>
      </c>
    </row>
    <row r="39" spans="1:12" ht="12.75">
      <c r="A39" s="1">
        <f>Ti1!A19</f>
        <v>14</v>
      </c>
      <c r="B39" s="2">
        <f>Ti1!B19</f>
        <v>0</v>
      </c>
      <c r="C39" s="2">
        <f>Ti1!C19</f>
        <v>0</v>
      </c>
      <c r="D39" s="6">
        <f t="shared" si="13"/>
        <v>0</v>
      </c>
      <c r="E39" s="6">
        <f t="shared" si="14"/>
        <v>0</v>
      </c>
      <c r="F39" s="6">
        <f t="shared" si="15"/>
        <v>0</v>
      </c>
      <c r="G39" s="6">
        <f t="shared" si="16"/>
        <v>0</v>
      </c>
      <c r="H39" s="8">
        <f t="shared" si="17"/>
        <v>0</v>
      </c>
      <c r="I39" s="8">
        <f t="shared" si="18"/>
        <v>0</v>
      </c>
      <c r="J39" s="8">
        <f t="shared" si="19"/>
        <v>0</v>
      </c>
      <c r="K39" s="8">
        <f t="shared" si="20"/>
        <v>0</v>
      </c>
      <c r="L39" s="1">
        <f t="shared" si="21"/>
        <v>0</v>
      </c>
    </row>
    <row r="40" spans="1:12" ht="12.75">
      <c r="A40" s="1">
        <f>Ti1!A20</f>
        <v>15</v>
      </c>
      <c r="B40" s="2">
        <f>Ti1!B20</f>
        <v>0</v>
      </c>
      <c r="C40" s="2">
        <f>Ti1!C20</f>
        <v>0</v>
      </c>
      <c r="D40" s="6">
        <f t="shared" si="13"/>
        <v>0</v>
      </c>
      <c r="E40" s="6">
        <f t="shared" si="14"/>
        <v>0</v>
      </c>
      <c r="F40" s="6">
        <f t="shared" si="15"/>
        <v>0</v>
      </c>
      <c r="G40" s="6">
        <f t="shared" si="16"/>
        <v>0</v>
      </c>
      <c r="H40" s="8">
        <f t="shared" si="17"/>
        <v>0</v>
      </c>
      <c r="I40" s="8">
        <f t="shared" si="18"/>
        <v>0</v>
      </c>
      <c r="J40" s="8">
        <f t="shared" si="19"/>
        <v>0</v>
      </c>
      <c r="K40" s="8">
        <f t="shared" si="20"/>
        <v>0</v>
      </c>
      <c r="L40" s="1">
        <f t="shared" si="21"/>
        <v>0</v>
      </c>
    </row>
    <row r="41" spans="1:12" ht="12.75">
      <c r="A41" s="1">
        <f>Ti1!A21</f>
        <v>16</v>
      </c>
      <c r="B41" s="2">
        <f>Ti1!B21</f>
        <v>0</v>
      </c>
      <c r="C41" s="2">
        <f>Ti1!C21</f>
        <v>0</v>
      </c>
      <c r="D41" s="6">
        <f t="shared" si="13"/>
        <v>0</v>
      </c>
      <c r="E41" s="6">
        <f t="shared" si="14"/>
        <v>0</v>
      </c>
      <c r="F41" s="6">
        <f t="shared" si="15"/>
        <v>0</v>
      </c>
      <c r="G41" s="6">
        <f t="shared" si="16"/>
        <v>0</v>
      </c>
      <c r="H41" s="8">
        <f t="shared" si="17"/>
        <v>0</v>
      </c>
      <c r="I41" s="8">
        <f t="shared" si="18"/>
        <v>0</v>
      </c>
      <c r="J41" s="8">
        <f t="shared" si="19"/>
        <v>0</v>
      </c>
      <c r="K41" s="8">
        <f t="shared" si="20"/>
        <v>0</v>
      </c>
      <c r="L41" s="1">
        <f t="shared" si="21"/>
        <v>0</v>
      </c>
    </row>
    <row r="42" spans="1:12" ht="12.75">
      <c r="A42" s="1">
        <f>Ti1!A22</f>
        <v>17</v>
      </c>
      <c r="B42" s="2">
        <f>Ti1!B22</f>
        <v>0</v>
      </c>
      <c r="C42" s="2">
        <f>Ti1!C22</f>
        <v>0</v>
      </c>
      <c r="D42" s="6">
        <f t="shared" si="13"/>
        <v>0</v>
      </c>
      <c r="E42" s="6">
        <f t="shared" si="14"/>
        <v>0</v>
      </c>
      <c r="F42" s="6">
        <f t="shared" si="15"/>
        <v>0</v>
      </c>
      <c r="G42" s="6">
        <f t="shared" si="16"/>
        <v>0</v>
      </c>
      <c r="H42" s="8">
        <f t="shared" si="17"/>
        <v>0</v>
      </c>
      <c r="I42" s="8">
        <f t="shared" si="18"/>
        <v>0</v>
      </c>
      <c r="J42" s="8">
        <f t="shared" si="19"/>
        <v>0</v>
      </c>
      <c r="K42" s="8">
        <f t="shared" si="20"/>
        <v>0</v>
      </c>
      <c r="L42" s="1">
        <f t="shared" si="21"/>
        <v>0</v>
      </c>
    </row>
  </sheetData>
  <printOptions/>
  <pageMargins left="0.75" right="0.75" top="0.49" bottom="0.48" header="0.4921259845" footer="0.4921259845"/>
  <pageSetup fitToHeight="1" fitToWidth="1"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X42"/>
  <sheetViews>
    <sheetView zoomScale="80" zoomScaleNormal="80" zoomScaleSheetLayoutView="8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14.28125" style="0" bestFit="1" customWidth="1"/>
    <col min="3" max="3" width="11.421875" style="0" customWidth="1"/>
    <col min="4" max="22" width="5.7109375" style="0" customWidth="1"/>
  </cols>
  <sheetData>
    <row r="1" spans="1:21" s="10" customFormat="1" ht="15.75">
      <c r="A1" s="15"/>
      <c r="B1" s="15" t="s">
        <v>20</v>
      </c>
      <c r="C1" s="15" t="s">
        <v>21</v>
      </c>
      <c r="D1" s="10" t="s">
        <v>13</v>
      </c>
      <c r="I1" s="10" t="s">
        <v>45</v>
      </c>
      <c r="O1" s="10" t="s">
        <v>42</v>
      </c>
      <c r="U1" s="5">
        <f>Erä1!U1+Erä2!U1+Erä3!U1+Erä4!U1+Erä5!U1</f>
        <v>0</v>
      </c>
    </row>
    <row r="2" spans="1:9" s="9" customFormat="1" ht="15.75">
      <c r="A2" s="58"/>
      <c r="B2" s="65">
        <f>Ti1!B2</f>
        <v>0</v>
      </c>
      <c r="C2" s="15">
        <f>Erä1!C2+Erä2!C2+Erä3!C2+Erä4!C2+Erä5!C2</f>
        <v>0</v>
      </c>
      <c r="D2" s="58">
        <f>Erä1!D2</f>
        <v>0</v>
      </c>
      <c r="E2" s="58">
        <f>Erä2!D2</f>
        <v>0</v>
      </c>
      <c r="F2" s="58">
        <f>Erä3!D2</f>
        <v>0</v>
      </c>
      <c r="G2" s="58">
        <f>Erä4!D2</f>
        <v>0</v>
      </c>
      <c r="H2" s="58">
        <f>Erä5!D2</f>
        <v>0</v>
      </c>
      <c r="I2" s="15">
        <f>SUM(D2:H2)</f>
        <v>0</v>
      </c>
    </row>
    <row r="3" spans="1:9" s="9" customFormat="1" ht="15.75">
      <c r="A3" s="58"/>
      <c r="B3" s="65">
        <f>Ti1!B3</f>
        <v>0</v>
      </c>
      <c r="C3" s="15">
        <f>Erä1!C3+Erä2!C3+Erä3!C3+Erä4!C3+Erä5!C3</f>
        <v>0</v>
      </c>
      <c r="D3" s="58">
        <f>Erä1!D3</f>
        <v>0</v>
      </c>
      <c r="E3" s="58">
        <f>Erä2!D3</f>
        <v>0</v>
      </c>
      <c r="F3" s="58">
        <f>Erä3!D3</f>
        <v>0</v>
      </c>
      <c r="G3" s="58">
        <f>Erä4!D3</f>
        <v>0</v>
      </c>
      <c r="H3" s="58">
        <f>Erä5!D3</f>
        <v>0</v>
      </c>
      <c r="I3" s="15">
        <f>SUM(D3:H3)</f>
        <v>0</v>
      </c>
    </row>
    <row r="5" spans="4:24" ht="15.75">
      <c r="D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 t="s">
        <v>4</v>
      </c>
      <c r="Q5" s="10"/>
      <c r="R5" s="10"/>
      <c r="S5" s="9"/>
      <c r="T5" s="9"/>
      <c r="U5" s="10" t="s">
        <v>46</v>
      </c>
      <c r="X5" s="10" t="s">
        <v>47</v>
      </c>
    </row>
    <row r="6" spans="1:24" s="62" customFormat="1" ht="15">
      <c r="A6" s="60" t="s">
        <v>22</v>
      </c>
      <c r="B6" s="61" t="s">
        <v>14</v>
      </c>
      <c r="C6" s="61" t="s">
        <v>15</v>
      </c>
      <c r="D6" s="63">
        <v>1</v>
      </c>
      <c r="E6" s="63">
        <v>2</v>
      </c>
      <c r="F6" s="60">
        <v>3</v>
      </c>
      <c r="G6" s="64">
        <v>4</v>
      </c>
      <c r="H6" s="60" t="s">
        <v>0</v>
      </c>
      <c r="I6" s="60" t="s">
        <v>1</v>
      </c>
      <c r="J6" s="63">
        <v>1</v>
      </c>
      <c r="K6" s="68">
        <v>2</v>
      </c>
      <c r="L6" s="64">
        <v>3</v>
      </c>
      <c r="M6" s="60" t="s">
        <v>0</v>
      </c>
      <c r="N6" s="60" t="s">
        <v>1</v>
      </c>
      <c r="O6" s="63">
        <v>1</v>
      </c>
      <c r="P6" s="63">
        <v>2</v>
      </c>
      <c r="Q6" s="60">
        <v>3</v>
      </c>
      <c r="R6" s="64">
        <v>4</v>
      </c>
      <c r="S6" s="60" t="s">
        <v>0</v>
      </c>
      <c r="T6" s="60" t="s">
        <v>1</v>
      </c>
      <c r="U6" s="63">
        <v>1</v>
      </c>
      <c r="V6" s="63">
        <v>2</v>
      </c>
      <c r="X6" s="61" t="s">
        <v>48</v>
      </c>
    </row>
    <row r="7" spans="1:22" ht="12.75">
      <c r="A7" s="1">
        <f>Ti1!A7</f>
        <v>1</v>
      </c>
      <c r="B7" s="2">
        <f>Ti1!B7</f>
        <v>0</v>
      </c>
      <c r="C7" s="2">
        <f>Ti1!C7</f>
        <v>0</v>
      </c>
      <c r="D7" s="6">
        <f>Erä1!D7+Erä2!D7+Erä3!D7+Erä4!D7+Erä5!D7</f>
        <v>0</v>
      </c>
      <c r="E7" s="6">
        <f>Erä1!E7+Erä2!E7+Erä3!E7+Erä4!E7+Erä5!E7</f>
        <v>0</v>
      </c>
      <c r="F7" s="11">
        <f>Erä1!F7+Erä2!F7+Erä3!F7+Erä4!F7+Erä5!F7</f>
        <v>0</v>
      </c>
      <c r="G7" s="8">
        <f>Erä1!G7+Erä2!G7+Erä3!G7+Erä4!G7+Erä5!G7</f>
        <v>0</v>
      </c>
      <c r="H7" s="70" t="e">
        <f>(D7+E7)/(D7+E7+F7+G7)*100</f>
        <v>#DIV/0!</v>
      </c>
      <c r="I7" s="70" t="e">
        <f>G7/(D7+E7+F7+G7)*100</f>
        <v>#DIV/0!</v>
      </c>
      <c r="J7" s="6">
        <f>Erä1!J7+Erä2!J7+Erä3!J7+Erä4!J7+Erä5!J7</f>
        <v>0</v>
      </c>
      <c r="K7" s="11">
        <f>Erä1!K7+Erä2!K7+Erä3!K7+Erä4!K7+Erä5!K7</f>
        <v>0</v>
      </c>
      <c r="L7" s="8">
        <f>Erä1!L7+Erä2!L7+Erä3!L7+Erä4!L7+Erä5!L7</f>
        <v>0</v>
      </c>
      <c r="M7" s="72" t="e">
        <f>J7/(J7+K7+L7)*100</f>
        <v>#DIV/0!</v>
      </c>
      <c r="N7" s="72" t="e">
        <f>L7/(J7+K7+L7)*100</f>
        <v>#DIV/0!</v>
      </c>
      <c r="O7" s="6">
        <f>Erä1!O7+Erä2!O7+Erä3!O7+Erä4!O7+Erä5!O7</f>
        <v>0</v>
      </c>
      <c r="P7" s="6">
        <f>Erä1!P7+Erä2!P7+Erä3!P7+Erä4!P7+Erä5!P7</f>
        <v>0</v>
      </c>
      <c r="Q7" s="11">
        <f>Erä1!Q7+Erä2!Q7+Erä3!Q7+Erä4!Q7+Erä5!Q7</f>
        <v>0</v>
      </c>
      <c r="R7" s="8">
        <f>Erä1!R7+Erä2!R7+Erä3!R7+Erä4!R7+Erä5!R7</f>
        <v>0</v>
      </c>
      <c r="S7" s="72" t="e">
        <f>(O7+P7)/(O7+P7+Q7+R7)*100</f>
        <v>#DIV/0!</v>
      </c>
      <c r="T7" s="72" t="e">
        <f>R7/(O7+P7+Q7+R7)*100</f>
        <v>#DIV/0!</v>
      </c>
      <c r="U7" s="6">
        <f>Erä1!U7+Erä2!U7+Erä3!U7+Erä4!U7+Erä5!U7</f>
        <v>0</v>
      </c>
      <c r="V7" s="6">
        <f>Erä1!V7+Erä2!V7+Erä3!V7+Erä4!V7+Erä5!V7</f>
        <v>0</v>
      </c>
    </row>
    <row r="8" spans="1:22" ht="12.75">
      <c r="A8" s="1">
        <f>Ti1!A8</f>
        <v>2</v>
      </c>
      <c r="B8" s="2">
        <f>Ti1!B8</f>
        <v>0</v>
      </c>
      <c r="C8" s="2">
        <f>Ti1!C8</f>
        <v>0</v>
      </c>
      <c r="D8" s="6">
        <f>Erä1!D8+Erä2!D8+Erä3!D8+Erä4!D8+Erä5!D8</f>
        <v>0</v>
      </c>
      <c r="E8" s="6">
        <f>Erä1!E8+Erä2!E8+Erä3!E8+Erä4!E8+Erä5!E8</f>
        <v>0</v>
      </c>
      <c r="F8" s="11">
        <f>Erä1!F8+Erä2!F8+Erä3!F8+Erä4!F8+Erä5!F8</f>
        <v>0</v>
      </c>
      <c r="G8" s="8">
        <f>Erä1!G8+Erä2!G8+Erä3!G8+Erä4!G8+Erä5!G8</f>
        <v>0</v>
      </c>
      <c r="H8" s="70" t="e">
        <f aca="true" t="shared" si="0" ref="H8:H23">(D8+E8)/(D8+E8+F8+G8)*100</f>
        <v>#DIV/0!</v>
      </c>
      <c r="I8" s="70" t="e">
        <f aca="true" t="shared" si="1" ref="I8:I23">G8/(D8+E8+F8+G8)*100</f>
        <v>#DIV/0!</v>
      </c>
      <c r="J8" s="6">
        <f>Erä1!J8+Erä2!J8+Erä3!J8+Erä4!J8+Erä5!J8</f>
        <v>0</v>
      </c>
      <c r="K8" s="11">
        <f>Erä1!K8+Erä2!K8+Erä3!K8+Erä4!K8+Erä5!K8</f>
        <v>0</v>
      </c>
      <c r="L8" s="8">
        <f>Erä1!L8+Erä2!L8+Erä3!L8+Erä4!L8+Erä5!L8</f>
        <v>0</v>
      </c>
      <c r="M8" s="72" t="e">
        <f aca="true" t="shared" si="2" ref="M8:M23">J8/(J8+K8+L8)*100</f>
        <v>#DIV/0!</v>
      </c>
      <c r="N8" s="72" t="e">
        <f aca="true" t="shared" si="3" ref="N8:N23">L8/(J8+K8+L8)*100</f>
        <v>#DIV/0!</v>
      </c>
      <c r="O8" s="6">
        <f>Erä1!O8+Erä2!O8+Erä3!O8+Erä4!O8+Erä5!O8</f>
        <v>0</v>
      </c>
      <c r="P8" s="6">
        <f>Erä1!P8+Erä2!P8+Erä3!P8+Erä4!P8+Erä5!P8</f>
        <v>0</v>
      </c>
      <c r="Q8" s="11">
        <f>Erä1!Q8+Erä2!Q8+Erä3!Q8+Erä4!Q8+Erä5!Q8</f>
        <v>0</v>
      </c>
      <c r="R8" s="8">
        <f>Erä1!R8+Erä2!R8+Erä3!R8+Erä4!R8+Erä5!R8</f>
        <v>0</v>
      </c>
      <c r="S8" s="72" t="e">
        <f aca="true" t="shared" si="4" ref="S8:S23">(O8+P8)/(O8+P8+Q8+R8)*100</f>
        <v>#DIV/0!</v>
      </c>
      <c r="T8" s="72" t="e">
        <f aca="true" t="shared" si="5" ref="T8:T23">R8/(O8+P8+Q8+R8)*100</f>
        <v>#DIV/0!</v>
      </c>
      <c r="U8" s="6">
        <f>Erä1!U8+Erä2!U8+Erä3!U8+Erä4!U8+Erä5!U8</f>
        <v>0</v>
      </c>
      <c r="V8" s="6">
        <f>Erä1!V8+Erä2!V8+Erä3!V8+Erä4!V8+Erä5!V8</f>
        <v>0</v>
      </c>
    </row>
    <row r="9" spans="1:22" ht="12.75">
      <c r="A9" s="1">
        <f>Ti1!A9</f>
        <v>3</v>
      </c>
      <c r="B9" s="2">
        <f>Ti1!B9</f>
        <v>0</v>
      </c>
      <c r="C9" s="2">
        <f>Ti1!C9</f>
        <v>0</v>
      </c>
      <c r="D9" s="6">
        <f>Erä1!D9+Erä2!D9+Erä3!D9+Erä4!D9+Erä5!D9</f>
        <v>0</v>
      </c>
      <c r="E9" s="6">
        <f>Erä1!E9+Erä2!E9+Erä3!E9+Erä4!E9+Erä5!E9</f>
        <v>0</v>
      </c>
      <c r="F9" s="11">
        <f>Erä1!F9+Erä2!F9+Erä3!F9+Erä4!F9+Erä5!F9</f>
        <v>0</v>
      </c>
      <c r="G9" s="8">
        <f>Erä1!G9+Erä2!G9+Erä3!G9+Erä4!G9+Erä5!G9</f>
        <v>0</v>
      </c>
      <c r="H9" s="70" t="e">
        <f t="shared" si="0"/>
        <v>#DIV/0!</v>
      </c>
      <c r="I9" s="70" t="e">
        <f t="shared" si="1"/>
        <v>#DIV/0!</v>
      </c>
      <c r="J9" s="6">
        <f>Erä1!J9+Erä2!J9+Erä3!J9+Erä4!J9+Erä5!J9</f>
        <v>0</v>
      </c>
      <c r="K9" s="11">
        <f>Erä1!K9+Erä2!K9+Erä3!K9+Erä4!K9+Erä5!K9</f>
        <v>0</v>
      </c>
      <c r="L9" s="8">
        <f>Erä1!L9+Erä2!L9+Erä3!L9+Erä4!L9+Erä5!L9</f>
        <v>0</v>
      </c>
      <c r="M9" s="72" t="e">
        <f t="shared" si="2"/>
        <v>#DIV/0!</v>
      </c>
      <c r="N9" s="72" t="e">
        <f t="shared" si="3"/>
        <v>#DIV/0!</v>
      </c>
      <c r="O9" s="6">
        <f>Erä1!O9+Erä2!O9+Erä3!O9+Erä4!O9+Erä5!O9</f>
        <v>0</v>
      </c>
      <c r="P9" s="6">
        <f>Erä1!P9+Erä2!P9+Erä3!P9+Erä4!P9+Erä5!P9</f>
        <v>0</v>
      </c>
      <c r="Q9" s="11">
        <f>Erä1!Q9+Erä2!Q9+Erä3!Q9+Erä4!Q9+Erä5!Q9</f>
        <v>0</v>
      </c>
      <c r="R9" s="8">
        <f>Erä1!R9+Erä2!R9+Erä3!R9+Erä4!R9+Erä5!R9</f>
        <v>0</v>
      </c>
      <c r="S9" s="72" t="e">
        <f t="shared" si="4"/>
        <v>#DIV/0!</v>
      </c>
      <c r="T9" s="72" t="e">
        <f t="shared" si="5"/>
        <v>#DIV/0!</v>
      </c>
      <c r="U9" s="6">
        <f>Erä1!U9+Erä2!U9+Erä3!U9+Erä4!U9+Erä5!U9</f>
        <v>0</v>
      </c>
      <c r="V9" s="6">
        <f>Erä1!V9+Erä2!V9+Erä3!V9+Erä4!V9+Erä5!V9</f>
        <v>0</v>
      </c>
    </row>
    <row r="10" spans="1:22" ht="12.75">
      <c r="A10" s="1">
        <f>Ti1!A10</f>
        <v>5</v>
      </c>
      <c r="B10" s="2">
        <f>Ti1!B10</f>
        <v>0</v>
      </c>
      <c r="C10" s="2">
        <f>Ti1!C10</f>
        <v>0</v>
      </c>
      <c r="D10" s="6">
        <f>Erä1!D10+Erä2!D10+Erä3!D10+Erä4!D10+Erä5!D10</f>
        <v>0</v>
      </c>
      <c r="E10" s="6">
        <f>Erä1!E10+Erä2!E10+Erä3!E10+Erä4!E10+Erä5!E10</f>
        <v>0</v>
      </c>
      <c r="F10" s="11">
        <f>Erä1!F10+Erä2!F10+Erä3!F10+Erä4!F10+Erä5!F10</f>
        <v>0</v>
      </c>
      <c r="G10" s="8">
        <f>Erä1!G10+Erä2!G10+Erä3!G10+Erä4!G10+Erä5!G10</f>
        <v>0</v>
      </c>
      <c r="H10" s="70" t="e">
        <f aca="true" t="shared" si="6" ref="H10:H16">(D10+E10)/(D10+E10+F10+G10)*100</f>
        <v>#DIV/0!</v>
      </c>
      <c r="I10" s="70" t="e">
        <f aca="true" t="shared" si="7" ref="I10:I16">G10/(D10+E10+F10+G10)*100</f>
        <v>#DIV/0!</v>
      </c>
      <c r="J10" s="6">
        <f>Erä1!J10+Erä2!J10+Erä3!J10+Erä4!J10+Erä5!J10</f>
        <v>0</v>
      </c>
      <c r="K10" s="11">
        <f>Erä1!K10+Erä2!K10+Erä3!K10+Erä4!K10+Erä5!K10</f>
        <v>0</v>
      </c>
      <c r="L10" s="8">
        <f>Erä1!L10+Erä2!L10+Erä3!L10+Erä4!L10+Erä5!L10</f>
        <v>0</v>
      </c>
      <c r="M10" s="72" t="e">
        <f aca="true" t="shared" si="8" ref="M10:M16">J10/(J10+K10+L10)*100</f>
        <v>#DIV/0!</v>
      </c>
      <c r="N10" s="72" t="e">
        <f aca="true" t="shared" si="9" ref="N10:N16">L10/(J10+K10+L10)*100</f>
        <v>#DIV/0!</v>
      </c>
      <c r="O10" s="6">
        <f>Erä1!O10+Erä2!O10+Erä3!O10+Erä4!O10+Erä5!O10</f>
        <v>0</v>
      </c>
      <c r="P10" s="6">
        <f>Erä1!P10+Erä2!P10+Erä3!P10+Erä4!P10+Erä5!P10</f>
        <v>0</v>
      </c>
      <c r="Q10" s="11">
        <f>Erä1!Q10+Erä2!Q10+Erä3!Q10+Erä4!Q10+Erä5!Q10</f>
        <v>0</v>
      </c>
      <c r="R10" s="8">
        <f>Erä1!R10+Erä2!R10+Erä3!R10+Erä4!R10+Erä5!R10</f>
        <v>0</v>
      </c>
      <c r="S10" s="72" t="e">
        <f aca="true" t="shared" si="10" ref="S10:S16">(O10+P10)/(O10+P10+Q10+R10)*100</f>
        <v>#DIV/0!</v>
      </c>
      <c r="T10" s="72" t="e">
        <f aca="true" t="shared" si="11" ref="T10:T16">R10/(O10+P10+Q10+R10)*100</f>
        <v>#DIV/0!</v>
      </c>
      <c r="U10" s="6">
        <f>Erä1!U10+Erä2!U10+Erä3!U10+Erä4!U10+Erä5!U10</f>
        <v>0</v>
      </c>
      <c r="V10" s="6">
        <f>Erä1!V10+Erä2!V10+Erä3!V10+Erä4!V10+Erä5!V10</f>
        <v>0</v>
      </c>
    </row>
    <row r="11" spans="1:22" ht="12.75">
      <c r="A11" s="1">
        <f>Ti1!A11</f>
        <v>6</v>
      </c>
      <c r="B11" s="2">
        <f>Ti1!B11</f>
        <v>0</v>
      </c>
      <c r="C11" s="2">
        <f>Ti1!C11</f>
        <v>0</v>
      </c>
      <c r="D11" s="6">
        <f>Erä1!D11+Erä2!D11+Erä3!D11+Erä4!D11+Erä5!D11</f>
        <v>0</v>
      </c>
      <c r="E11" s="6">
        <f>Erä1!E11+Erä2!E11+Erä3!E11+Erä4!E11+Erä5!E11</f>
        <v>0</v>
      </c>
      <c r="F11" s="11">
        <f>Erä1!F11+Erä2!F11+Erä3!F11+Erä4!F11+Erä5!F11</f>
        <v>0</v>
      </c>
      <c r="G11" s="8">
        <f>Erä1!G11+Erä2!G11+Erä3!G11+Erä4!G11+Erä5!G11</f>
        <v>0</v>
      </c>
      <c r="H11" s="70" t="e">
        <f t="shared" si="6"/>
        <v>#DIV/0!</v>
      </c>
      <c r="I11" s="70" t="e">
        <f t="shared" si="7"/>
        <v>#DIV/0!</v>
      </c>
      <c r="J11" s="6">
        <f>Erä1!J11+Erä2!J11+Erä3!J11+Erä4!J11+Erä5!J11</f>
        <v>0</v>
      </c>
      <c r="K11" s="11">
        <f>Erä1!K11+Erä2!K11+Erä3!K11+Erä4!K11+Erä5!K11</f>
        <v>0</v>
      </c>
      <c r="L11" s="8">
        <f>Erä1!L11+Erä2!L11+Erä3!L11+Erä4!L11+Erä5!L11</f>
        <v>0</v>
      </c>
      <c r="M11" s="72" t="e">
        <f t="shared" si="8"/>
        <v>#DIV/0!</v>
      </c>
      <c r="N11" s="72" t="e">
        <f t="shared" si="9"/>
        <v>#DIV/0!</v>
      </c>
      <c r="O11" s="6">
        <f>Erä1!O11+Erä2!O11+Erä3!O11+Erä4!O11+Erä5!O11</f>
        <v>0</v>
      </c>
      <c r="P11" s="6">
        <f>Erä1!P11+Erä2!P11+Erä3!P11+Erä4!P11+Erä5!P11</f>
        <v>0</v>
      </c>
      <c r="Q11" s="11">
        <f>Erä1!Q11+Erä2!Q11+Erä3!Q11+Erä4!Q11+Erä5!Q11</f>
        <v>0</v>
      </c>
      <c r="R11" s="8">
        <f>Erä1!R11+Erä2!R11+Erä3!R11+Erä4!R11+Erä5!R11</f>
        <v>0</v>
      </c>
      <c r="S11" s="72" t="e">
        <f t="shared" si="10"/>
        <v>#DIV/0!</v>
      </c>
      <c r="T11" s="72" t="e">
        <f t="shared" si="11"/>
        <v>#DIV/0!</v>
      </c>
      <c r="U11" s="6">
        <f>Erä1!U11+Erä2!U11+Erä3!U11+Erä4!U11+Erä5!U11</f>
        <v>0</v>
      </c>
      <c r="V11" s="6">
        <f>Erä1!V11+Erä2!V11+Erä3!V11+Erä4!V11+Erä5!V11</f>
        <v>0</v>
      </c>
    </row>
    <row r="12" spans="1:22" ht="12.75">
      <c r="A12" s="1">
        <f>Ti1!A12</f>
        <v>7</v>
      </c>
      <c r="B12" s="2">
        <f>Ti1!B12</f>
        <v>0</v>
      </c>
      <c r="C12" s="2">
        <f>Ti1!C12</f>
        <v>0</v>
      </c>
      <c r="D12" s="6">
        <f>Erä1!D12+Erä2!D12+Erä3!D12+Erä4!D12+Erä5!D12</f>
        <v>0</v>
      </c>
      <c r="E12" s="6">
        <f>Erä1!E12+Erä2!E12+Erä3!E12+Erä4!E12+Erä5!E12</f>
        <v>0</v>
      </c>
      <c r="F12" s="11">
        <f>Erä1!F12+Erä2!F12+Erä3!F12+Erä4!F12+Erä5!F12</f>
        <v>0</v>
      </c>
      <c r="G12" s="8">
        <f>Erä1!G12+Erä2!G12+Erä3!G12+Erä4!G12+Erä5!G12</f>
        <v>0</v>
      </c>
      <c r="H12" s="70" t="e">
        <f t="shared" si="6"/>
        <v>#DIV/0!</v>
      </c>
      <c r="I12" s="70" t="e">
        <f t="shared" si="7"/>
        <v>#DIV/0!</v>
      </c>
      <c r="J12" s="6">
        <f>Erä1!J12+Erä2!J12+Erä3!J12+Erä4!J12+Erä5!J12</f>
        <v>0</v>
      </c>
      <c r="K12" s="11">
        <f>Erä1!K12+Erä2!K12+Erä3!K12+Erä4!K12+Erä5!K12</f>
        <v>0</v>
      </c>
      <c r="L12" s="8">
        <f>Erä1!L12+Erä2!L12+Erä3!L12+Erä4!L12+Erä5!L12</f>
        <v>0</v>
      </c>
      <c r="M12" s="72" t="e">
        <f t="shared" si="8"/>
        <v>#DIV/0!</v>
      </c>
      <c r="N12" s="72" t="e">
        <f t="shared" si="9"/>
        <v>#DIV/0!</v>
      </c>
      <c r="O12" s="6">
        <f>Erä1!O12+Erä2!O12+Erä3!O12+Erä4!O12+Erä5!O12</f>
        <v>0</v>
      </c>
      <c r="P12" s="6">
        <f>Erä1!P12+Erä2!P12+Erä3!P12+Erä4!P12+Erä5!P12</f>
        <v>0</v>
      </c>
      <c r="Q12" s="11">
        <f>Erä1!Q12+Erä2!Q12+Erä3!Q12+Erä4!Q12+Erä5!Q12</f>
        <v>0</v>
      </c>
      <c r="R12" s="8">
        <f>Erä1!R12+Erä2!R12+Erä3!R12+Erä4!R12+Erä5!R12</f>
        <v>0</v>
      </c>
      <c r="S12" s="72" t="e">
        <f t="shared" si="10"/>
        <v>#DIV/0!</v>
      </c>
      <c r="T12" s="72" t="e">
        <f t="shared" si="11"/>
        <v>#DIV/0!</v>
      </c>
      <c r="U12" s="6">
        <f>Erä1!U12+Erä2!U12+Erä3!U12+Erä4!U12+Erä5!U12</f>
        <v>0</v>
      </c>
      <c r="V12" s="6">
        <f>Erä1!V12+Erä2!V12+Erä3!V12+Erä4!V12+Erä5!V12</f>
        <v>0</v>
      </c>
    </row>
    <row r="13" spans="1:22" ht="12.75">
      <c r="A13" s="1">
        <f>Ti1!A13</f>
        <v>8</v>
      </c>
      <c r="B13" s="2">
        <f>Ti1!B13</f>
        <v>0</v>
      </c>
      <c r="C13" s="2">
        <f>Ti1!C13</f>
        <v>0</v>
      </c>
      <c r="D13" s="6">
        <f>Erä1!D13+Erä2!D13+Erä3!D13+Erä4!D13+Erä5!D13</f>
        <v>0</v>
      </c>
      <c r="E13" s="6">
        <f>Erä1!E13+Erä2!E13+Erä3!E13+Erä4!E13+Erä5!E13</f>
        <v>0</v>
      </c>
      <c r="F13" s="11">
        <f>Erä1!F13+Erä2!F13+Erä3!F13+Erä4!F13+Erä5!F13</f>
        <v>0</v>
      </c>
      <c r="G13" s="8">
        <f>Erä1!G13+Erä2!G13+Erä3!G13+Erä4!G13+Erä5!G13</f>
        <v>0</v>
      </c>
      <c r="H13" s="70" t="e">
        <f t="shared" si="6"/>
        <v>#DIV/0!</v>
      </c>
      <c r="I13" s="70" t="e">
        <f t="shared" si="7"/>
        <v>#DIV/0!</v>
      </c>
      <c r="J13" s="6">
        <f>Erä1!J13+Erä2!J13+Erä3!J13+Erä4!J13+Erä5!J13</f>
        <v>0</v>
      </c>
      <c r="K13" s="11">
        <f>Erä1!K13+Erä2!K13+Erä3!K13+Erä4!K13+Erä5!K13</f>
        <v>0</v>
      </c>
      <c r="L13" s="8">
        <f>Erä1!L13+Erä2!L13+Erä3!L13+Erä4!L13+Erä5!L13</f>
        <v>0</v>
      </c>
      <c r="M13" s="72" t="e">
        <f t="shared" si="8"/>
        <v>#DIV/0!</v>
      </c>
      <c r="N13" s="72" t="e">
        <f t="shared" si="9"/>
        <v>#DIV/0!</v>
      </c>
      <c r="O13" s="6">
        <f>Erä1!O13+Erä2!O13+Erä3!O13+Erä4!O13+Erä5!O13</f>
        <v>0</v>
      </c>
      <c r="P13" s="6">
        <f>Erä1!P13+Erä2!P13+Erä3!P13+Erä4!P13+Erä5!P13</f>
        <v>0</v>
      </c>
      <c r="Q13" s="11">
        <f>Erä1!Q13+Erä2!Q13+Erä3!Q13+Erä4!Q13+Erä5!Q13</f>
        <v>0</v>
      </c>
      <c r="R13" s="8">
        <f>Erä1!R13+Erä2!R13+Erä3!R13+Erä4!R13+Erä5!R13</f>
        <v>0</v>
      </c>
      <c r="S13" s="72" t="e">
        <f t="shared" si="10"/>
        <v>#DIV/0!</v>
      </c>
      <c r="T13" s="72" t="e">
        <f t="shared" si="11"/>
        <v>#DIV/0!</v>
      </c>
      <c r="U13" s="6">
        <f>Erä1!U13+Erä2!U13+Erä3!U13+Erä4!U13+Erä5!U13</f>
        <v>0</v>
      </c>
      <c r="V13" s="6">
        <f>Erä1!V13+Erä2!V13+Erä3!V13+Erä4!V13+Erä5!V13</f>
        <v>0</v>
      </c>
    </row>
    <row r="14" spans="1:22" ht="12.75">
      <c r="A14" s="1">
        <f>Ti1!A14</f>
        <v>9</v>
      </c>
      <c r="B14" s="2">
        <f>Ti1!B14</f>
        <v>0</v>
      </c>
      <c r="C14" s="2">
        <f>Ti1!C14</f>
        <v>0</v>
      </c>
      <c r="D14" s="6">
        <f>Erä1!D14+Erä2!D14+Erä3!D14+Erä4!D14+Erä5!D14</f>
        <v>0</v>
      </c>
      <c r="E14" s="6">
        <f>Erä1!E14+Erä2!E14+Erä3!E14+Erä4!E14+Erä5!E14</f>
        <v>0</v>
      </c>
      <c r="F14" s="11">
        <f>Erä1!F14+Erä2!F14+Erä3!F14+Erä4!F14+Erä5!F14</f>
        <v>0</v>
      </c>
      <c r="G14" s="8">
        <f>Erä1!G14+Erä2!G14+Erä3!G14+Erä4!G14+Erä5!G14</f>
        <v>0</v>
      </c>
      <c r="H14" s="70" t="e">
        <f t="shared" si="6"/>
        <v>#DIV/0!</v>
      </c>
      <c r="I14" s="70" t="e">
        <f t="shared" si="7"/>
        <v>#DIV/0!</v>
      </c>
      <c r="J14" s="6">
        <f>Erä1!J14+Erä2!J14+Erä3!J14+Erä4!J14+Erä5!J14</f>
        <v>0</v>
      </c>
      <c r="K14" s="11">
        <f>Erä1!K14+Erä2!K14+Erä3!K14+Erä4!K14+Erä5!K14</f>
        <v>0</v>
      </c>
      <c r="L14" s="8">
        <f>Erä1!L14+Erä2!L14+Erä3!L14+Erä4!L14+Erä5!L14</f>
        <v>0</v>
      </c>
      <c r="M14" s="72" t="e">
        <f t="shared" si="8"/>
        <v>#DIV/0!</v>
      </c>
      <c r="N14" s="72" t="e">
        <f t="shared" si="9"/>
        <v>#DIV/0!</v>
      </c>
      <c r="O14" s="6">
        <f>Erä1!O14+Erä2!O14+Erä3!O14+Erä4!O14+Erä5!O14</f>
        <v>0</v>
      </c>
      <c r="P14" s="6">
        <f>Erä1!P14+Erä2!P14+Erä3!P14+Erä4!P14+Erä5!P14</f>
        <v>0</v>
      </c>
      <c r="Q14" s="11">
        <f>Erä1!Q14+Erä2!Q14+Erä3!Q14+Erä4!Q14+Erä5!Q14</f>
        <v>0</v>
      </c>
      <c r="R14" s="8">
        <f>Erä1!R14+Erä2!R14+Erä3!R14+Erä4!R14+Erä5!R14</f>
        <v>0</v>
      </c>
      <c r="S14" s="72" t="e">
        <f t="shared" si="10"/>
        <v>#DIV/0!</v>
      </c>
      <c r="T14" s="72" t="e">
        <f t="shared" si="11"/>
        <v>#DIV/0!</v>
      </c>
      <c r="U14" s="6">
        <f>Erä1!U14+Erä2!U14+Erä3!U14+Erä4!U14+Erä5!U14</f>
        <v>0</v>
      </c>
      <c r="V14" s="6">
        <f>Erä1!V14+Erä2!V14+Erä3!V14+Erä4!V14+Erä5!V14</f>
        <v>0</v>
      </c>
    </row>
    <row r="15" spans="1:22" ht="12.75">
      <c r="A15" s="1">
        <f>Ti1!A15</f>
        <v>10</v>
      </c>
      <c r="B15" s="2">
        <f>Ti1!B15</f>
        <v>0</v>
      </c>
      <c r="C15" s="2">
        <f>Ti1!C15</f>
        <v>0</v>
      </c>
      <c r="D15" s="6">
        <f>Erä1!D15+Erä2!D15+Erä3!D15+Erä4!D15+Erä5!D15</f>
        <v>0</v>
      </c>
      <c r="E15" s="6">
        <f>Erä1!E15+Erä2!E15+Erä3!E15+Erä4!E15+Erä5!E15</f>
        <v>0</v>
      </c>
      <c r="F15" s="11">
        <f>Erä1!F15+Erä2!F15+Erä3!F15+Erä4!F15+Erä5!F15</f>
        <v>0</v>
      </c>
      <c r="G15" s="8">
        <f>Erä1!G15+Erä2!G15+Erä3!G15+Erä4!G15+Erä5!G15</f>
        <v>0</v>
      </c>
      <c r="H15" s="70" t="e">
        <f t="shared" si="6"/>
        <v>#DIV/0!</v>
      </c>
      <c r="I15" s="70" t="e">
        <f t="shared" si="7"/>
        <v>#DIV/0!</v>
      </c>
      <c r="J15" s="6">
        <f>Erä1!J15+Erä2!J15+Erä3!J15+Erä4!J15+Erä5!J15</f>
        <v>0</v>
      </c>
      <c r="K15" s="11">
        <f>Erä1!K15+Erä2!K15+Erä3!K15+Erä4!K15+Erä5!K15</f>
        <v>0</v>
      </c>
      <c r="L15" s="8">
        <f>Erä1!L15+Erä2!L15+Erä3!L15+Erä4!L15+Erä5!L15</f>
        <v>0</v>
      </c>
      <c r="M15" s="72" t="e">
        <f t="shared" si="8"/>
        <v>#DIV/0!</v>
      </c>
      <c r="N15" s="72" t="e">
        <f t="shared" si="9"/>
        <v>#DIV/0!</v>
      </c>
      <c r="O15" s="6">
        <f>Erä1!O15+Erä2!O15+Erä3!O15+Erä4!O15+Erä5!O15</f>
        <v>0</v>
      </c>
      <c r="P15" s="6">
        <f>Erä1!P15+Erä2!P15+Erä3!P15+Erä4!P15+Erä5!P15</f>
        <v>0</v>
      </c>
      <c r="Q15" s="11">
        <f>Erä1!Q15+Erä2!Q15+Erä3!Q15+Erä4!Q15+Erä5!Q15</f>
        <v>0</v>
      </c>
      <c r="R15" s="8">
        <f>Erä1!R15+Erä2!R15+Erä3!R15+Erä4!R15+Erä5!R15</f>
        <v>0</v>
      </c>
      <c r="S15" s="72" t="e">
        <f t="shared" si="10"/>
        <v>#DIV/0!</v>
      </c>
      <c r="T15" s="72" t="e">
        <f t="shared" si="11"/>
        <v>#DIV/0!</v>
      </c>
      <c r="U15" s="6">
        <f>Erä1!U15+Erä2!U15+Erä3!U15+Erä4!U15+Erä5!U15</f>
        <v>0</v>
      </c>
      <c r="V15" s="6">
        <f>Erä1!V15+Erä2!V15+Erä3!V15+Erä4!V15+Erä5!V15</f>
        <v>0</v>
      </c>
    </row>
    <row r="16" spans="1:22" ht="12.75">
      <c r="A16" s="1">
        <f>Ti1!A16</f>
        <v>11</v>
      </c>
      <c r="B16" s="2">
        <f>Ti1!B16</f>
        <v>0</v>
      </c>
      <c r="C16" s="2">
        <f>Ti1!C16</f>
        <v>0</v>
      </c>
      <c r="D16" s="6">
        <f>Erä1!D16+Erä2!D16+Erä3!D16+Erä4!D16+Erä5!D16</f>
        <v>0</v>
      </c>
      <c r="E16" s="6">
        <f>Erä1!E16+Erä2!E16+Erä3!E16+Erä4!E16+Erä5!E16</f>
        <v>0</v>
      </c>
      <c r="F16" s="11">
        <f>Erä1!F16+Erä2!F16+Erä3!F16+Erä4!F16+Erä5!F16</f>
        <v>0</v>
      </c>
      <c r="G16" s="8">
        <f>Erä1!G16+Erä2!G16+Erä3!G16+Erä4!G16+Erä5!G16</f>
        <v>0</v>
      </c>
      <c r="H16" s="70" t="e">
        <f t="shared" si="6"/>
        <v>#DIV/0!</v>
      </c>
      <c r="I16" s="70" t="e">
        <f t="shared" si="7"/>
        <v>#DIV/0!</v>
      </c>
      <c r="J16" s="6">
        <f>Erä1!J16+Erä2!J16+Erä3!J16+Erä4!J16+Erä5!J16</f>
        <v>0</v>
      </c>
      <c r="K16" s="11">
        <f>Erä1!K16+Erä2!K16+Erä3!K16+Erä4!K16+Erä5!K16</f>
        <v>0</v>
      </c>
      <c r="L16" s="8">
        <f>Erä1!L16+Erä2!L16+Erä3!L16+Erä4!L16+Erä5!L16</f>
        <v>0</v>
      </c>
      <c r="M16" s="72" t="e">
        <f t="shared" si="8"/>
        <v>#DIV/0!</v>
      </c>
      <c r="N16" s="72" t="e">
        <f t="shared" si="9"/>
        <v>#DIV/0!</v>
      </c>
      <c r="O16" s="6">
        <f>Erä1!O16+Erä2!O16+Erä3!O16+Erä4!O16+Erä5!O16</f>
        <v>0</v>
      </c>
      <c r="P16" s="6">
        <f>Erä1!P16+Erä2!P16+Erä3!P16+Erä4!P16+Erä5!P16</f>
        <v>0</v>
      </c>
      <c r="Q16" s="11">
        <f>Erä1!Q16+Erä2!Q16+Erä3!Q16+Erä4!Q16+Erä5!Q16</f>
        <v>0</v>
      </c>
      <c r="R16" s="8">
        <f>Erä1!R16+Erä2!R16+Erä3!R16+Erä4!R16+Erä5!R16</f>
        <v>0</v>
      </c>
      <c r="S16" s="72" t="e">
        <f t="shared" si="10"/>
        <v>#DIV/0!</v>
      </c>
      <c r="T16" s="72" t="e">
        <f t="shared" si="11"/>
        <v>#DIV/0!</v>
      </c>
      <c r="U16" s="6">
        <f>Erä1!U16+Erä2!U16+Erä3!U16+Erä4!U16+Erä5!U16</f>
        <v>0</v>
      </c>
      <c r="V16" s="6">
        <f>Erä1!V16+Erä2!V16+Erä3!V16+Erä4!V16+Erä5!V16</f>
        <v>0</v>
      </c>
    </row>
    <row r="17" spans="1:22" ht="12.75">
      <c r="A17" s="1">
        <f>Ti1!A17</f>
        <v>12</v>
      </c>
      <c r="B17" s="2">
        <f>Ti1!B17</f>
        <v>0</v>
      </c>
      <c r="C17" s="2">
        <f>Ti1!C17</f>
        <v>0</v>
      </c>
      <c r="D17" s="6">
        <f>Erä1!D17+Erä2!D17+Erä3!D17+Erä4!D17+Erä5!D17</f>
        <v>0</v>
      </c>
      <c r="E17" s="6">
        <f>Erä1!E17+Erä2!E17+Erä3!E17+Erä4!E17+Erä5!E17</f>
        <v>0</v>
      </c>
      <c r="F17" s="11">
        <f>Erä1!F17+Erä2!F17+Erä3!F17+Erä4!F17+Erä5!F17</f>
        <v>0</v>
      </c>
      <c r="G17" s="8">
        <f>Erä1!G17+Erä2!G17+Erä3!G17+Erä4!G17+Erä5!G17</f>
        <v>0</v>
      </c>
      <c r="H17" s="70" t="e">
        <f t="shared" si="0"/>
        <v>#DIV/0!</v>
      </c>
      <c r="I17" s="70" t="e">
        <f t="shared" si="1"/>
        <v>#DIV/0!</v>
      </c>
      <c r="J17" s="6">
        <f>Erä1!J17+Erä2!J17+Erä3!J17+Erä4!J17+Erä5!J17</f>
        <v>0</v>
      </c>
      <c r="K17" s="11">
        <f>Erä1!K17+Erä2!K17+Erä3!K17+Erä4!K17+Erä5!K17</f>
        <v>0</v>
      </c>
      <c r="L17" s="8">
        <f>Erä1!L17+Erä2!L17+Erä3!L17+Erä4!L17+Erä5!L17</f>
        <v>0</v>
      </c>
      <c r="M17" s="72" t="e">
        <f t="shared" si="2"/>
        <v>#DIV/0!</v>
      </c>
      <c r="N17" s="72" t="e">
        <f t="shared" si="3"/>
        <v>#DIV/0!</v>
      </c>
      <c r="O17" s="6">
        <f>Erä1!O17+Erä2!O17+Erä3!O17+Erä4!O17+Erä5!O17</f>
        <v>0</v>
      </c>
      <c r="P17" s="6">
        <f>Erä1!P17+Erä2!P17+Erä3!P17+Erä4!P17+Erä5!P17</f>
        <v>0</v>
      </c>
      <c r="Q17" s="11">
        <f>Erä1!Q17+Erä2!Q17+Erä3!Q17+Erä4!Q17+Erä5!Q17</f>
        <v>0</v>
      </c>
      <c r="R17" s="8">
        <f>Erä1!R17+Erä2!R17+Erä3!R17+Erä4!R17+Erä5!R17</f>
        <v>0</v>
      </c>
      <c r="S17" s="72" t="e">
        <f t="shared" si="4"/>
        <v>#DIV/0!</v>
      </c>
      <c r="T17" s="72" t="e">
        <f t="shared" si="5"/>
        <v>#DIV/0!</v>
      </c>
      <c r="U17" s="6">
        <f>Erä1!U17+Erä2!U17+Erä3!U17+Erä4!U17+Erä5!U17</f>
        <v>0</v>
      </c>
      <c r="V17" s="6">
        <f>Erä1!V17+Erä2!V17+Erä3!V17+Erä4!V17+Erä5!V17</f>
        <v>0</v>
      </c>
    </row>
    <row r="18" spans="1:22" ht="12.75">
      <c r="A18" s="1">
        <f>Ti1!A18</f>
        <v>13</v>
      </c>
      <c r="B18" s="2">
        <f>Ti1!B18</f>
        <v>0</v>
      </c>
      <c r="C18" s="2">
        <f>Ti1!C18</f>
        <v>0</v>
      </c>
      <c r="D18" s="6">
        <f>Erä1!D18+Erä2!D18+Erä3!D18+Erä4!D18+Erä5!D18</f>
        <v>0</v>
      </c>
      <c r="E18" s="6">
        <f>Erä1!E18+Erä2!E18+Erä3!E18+Erä4!E18+Erä5!E18</f>
        <v>0</v>
      </c>
      <c r="F18" s="11">
        <f>Erä1!F18+Erä2!F18+Erä3!F18+Erä4!F18+Erä5!F18</f>
        <v>0</v>
      </c>
      <c r="G18" s="8">
        <f>Erä1!G18+Erä2!G18+Erä3!G18+Erä4!G18+Erä5!G18</f>
        <v>0</v>
      </c>
      <c r="H18" s="70" t="e">
        <f t="shared" si="0"/>
        <v>#DIV/0!</v>
      </c>
      <c r="I18" s="70" t="e">
        <f t="shared" si="1"/>
        <v>#DIV/0!</v>
      </c>
      <c r="J18" s="6">
        <f>Erä1!J18+Erä2!J18+Erä3!J18+Erä4!J18+Erä5!J18</f>
        <v>0</v>
      </c>
      <c r="K18" s="11">
        <f>Erä1!K18+Erä2!K18+Erä3!K18+Erä4!K18+Erä5!K18</f>
        <v>0</v>
      </c>
      <c r="L18" s="8">
        <f>Erä1!L18+Erä2!L18+Erä3!L18+Erä4!L18+Erä5!L18</f>
        <v>0</v>
      </c>
      <c r="M18" s="72" t="e">
        <f t="shared" si="2"/>
        <v>#DIV/0!</v>
      </c>
      <c r="N18" s="72" t="e">
        <f t="shared" si="3"/>
        <v>#DIV/0!</v>
      </c>
      <c r="O18" s="6">
        <f>Erä1!O18+Erä2!O18+Erä3!O18+Erä4!O18+Erä5!O18</f>
        <v>0</v>
      </c>
      <c r="P18" s="6">
        <f>Erä1!P18+Erä2!P18+Erä3!P18+Erä4!P18+Erä5!P18</f>
        <v>0</v>
      </c>
      <c r="Q18" s="11">
        <f>Erä1!Q18+Erä2!Q18+Erä3!Q18+Erä4!Q18+Erä5!Q18</f>
        <v>0</v>
      </c>
      <c r="R18" s="8">
        <f>Erä1!R18+Erä2!R18+Erä3!R18+Erä4!R18+Erä5!R18</f>
        <v>0</v>
      </c>
      <c r="S18" s="72" t="e">
        <f t="shared" si="4"/>
        <v>#DIV/0!</v>
      </c>
      <c r="T18" s="72" t="e">
        <f t="shared" si="5"/>
        <v>#DIV/0!</v>
      </c>
      <c r="U18" s="6">
        <f>Erä1!U18+Erä2!U18+Erä3!U18+Erä4!U18+Erä5!U18</f>
        <v>0</v>
      </c>
      <c r="V18" s="6">
        <f>Erä1!V18+Erä2!V18+Erä3!V18+Erä4!V18+Erä5!V18</f>
        <v>0</v>
      </c>
    </row>
    <row r="19" spans="1:22" ht="12.75">
      <c r="A19" s="1">
        <f>Ti1!A19</f>
        <v>14</v>
      </c>
      <c r="B19" s="2">
        <f>Ti1!B19</f>
        <v>0</v>
      </c>
      <c r="C19" s="2">
        <f>Ti1!C19</f>
        <v>0</v>
      </c>
      <c r="D19" s="6">
        <f>Erä1!D19+Erä2!D19+Erä3!D19+Erä4!D19+Erä5!D19</f>
        <v>0</v>
      </c>
      <c r="E19" s="6">
        <f>Erä1!E19+Erä2!E19+Erä3!E19+Erä4!E19+Erä5!E19</f>
        <v>0</v>
      </c>
      <c r="F19" s="11">
        <f>Erä1!F19+Erä2!F19+Erä3!F19+Erä4!F19+Erä5!F19</f>
        <v>0</v>
      </c>
      <c r="G19" s="8">
        <f>Erä1!G19+Erä2!G19+Erä3!G19+Erä4!G19+Erä5!G19</f>
        <v>0</v>
      </c>
      <c r="H19" s="70" t="e">
        <f t="shared" si="0"/>
        <v>#DIV/0!</v>
      </c>
      <c r="I19" s="70" t="e">
        <f t="shared" si="1"/>
        <v>#DIV/0!</v>
      </c>
      <c r="J19" s="6">
        <f>Erä1!J19+Erä2!J19+Erä3!J19+Erä4!J19+Erä5!J19</f>
        <v>0</v>
      </c>
      <c r="K19" s="11">
        <f>Erä1!K19+Erä2!K19+Erä3!K19+Erä4!K19+Erä5!K19</f>
        <v>0</v>
      </c>
      <c r="L19" s="8">
        <f>Erä1!L19+Erä2!L19+Erä3!L19+Erä4!L19+Erä5!L19</f>
        <v>0</v>
      </c>
      <c r="M19" s="72" t="e">
        <f t="shared" si="2"/>
        <v>#DIV/0!</v>
      </c>
      <c r="N19" s="72" t="e">
        <f t="shared" si="3"/>
        <v>#DIV/0!</v>
      </c>
      <c r="O19" s="6">
        <f>Erä1!O19+Erä2!O19+Erä3!O19+Erä4!O19+Erä5!O19</f>
        <v>0</v>
      </c>
      <c r="P19" s="6">
        <f>Erä1!P19+Erä2!P19+Erä3!P19+Erä4!P19+Erä5!P19</f>
        <v>0</v>
      </c>
      <c r="Q19" s="11">
        <f>Erä1!Q19+Erä2!Q19+Erä3!Q19+Erä4!Q19+Erä5!Q19</f>
        <v>0</v>
      </c>
      <c r="R19" s="8">
        <f>Erä1!R19+Erä2!R19+Erä3!R19+Erä4!R19+Erä5!R19</f>
        <v>0</v>
      </c>
      <c r="S19" s="72" t="e">
        <f t="shared" si="4"/>
        <v>#DIV/0!</v>
      </c>
      <c r="T19" s="72" t="e">
        <f t="shared" si="5"/>
        <v>#DIV/0!</v>
      </c>
      <c r="U19" s="6">
        <f>Erä1!U19+Erä2!U19+Erä3!U19+Erä4!U19+Erä5!U19</f>
        <v>0</v>
      </c>
      <c r="V19" s="6">
        <f>Erä1!V19+Erä2!V19+Erä3!V19+Erä4!V19+Erä5!V19</f>
        <v>0</v>
      </c>
    </row>
    <row r="20" spans="1:22" ht="12.75">
      <c r="A20" s="1">
        <f>Ti1!A20</f>
        <v>15</v>
      </c>
      <c r="B20" s="2">
        <f>Ti1!B20</f>
        <v>0</v>
      </c>
      <c r="C20" s="2">
        <f>Ti1!C20</f>
        <v>0</v>
      </c>
      <c r="D20" s="6">
        <f>Erä1!D20+Erä2!D20+Erä3!D20+Erä4!D20+Erä5!D20</f>
        <v>0</v>
      </c>
      <c r="E20" s="6">
        <f>Erä1!E20+Erä2!E20+Erä3!E20+Erä4!E20+Erä5!E20</f>
        <v>0</v>
      </c>
      <c r="F20" s="11">
        <f>Erä1!F20+Erä2!F20+Erä3!F20+Erä4!F20+Erä5!F20</f>
        <v>0</v>
      </c>
      <c r="G20" s="8">
        <f>Erä1!G20+Erä2!G20+Erä3!G20+Erä4!G20+Erä5!G20</f>
        <v>0</v>
      </c>
      <c r="H20" s="70" t="e">
        <f t="shared" si="0"/>
        <v>#DIV/0!</v>
      </c>
      <c r="I20" s="70" t="e">
        <f t="shared" si="1"/>
        <v>#DIV/0!</v>
      </c>
      <c r="J20" s="6">
        <f>Erä1!J20+Erä2!J20+Erä3!J20+Erä4!J20+Erä5!J20</f>
        <v>0</v>
      </c>
      <c r="K20" s="11">
        <f>Erä1!K20+Erä2!K20+Erä3!K20+Erä4!K20+Erä5!K20</f>
        <v>0</v>
      </c>
      <c r="L20" s="8">
        <f>Erä1!L20+Erä2!L20+Erä3!L20+Erä4!L20+Erä5!L20</f>
        <v>0</v>
      </c>
      <c r="M20" s="72" t="e">
        <f t="shared" si="2"/>
        <v>#DIV/0!</v>
      </c>
      <c r="N20" s="72" t="e">
        <f t="shared" si="3"/>
        <v>#DIV/0!</v>
      </c>
      <c r="O20" s="6">
        <f>Erä1!O20+Erä2!O20+Erä3!O20+Erä4!O20+Erä5!O20</f>
        <v>0</v>
      </c>
      <c r="P20" s="6">
        <f>Erä1!P20+Erä2!P20+Erä3!P20+Erä4!P20+Erä5!P20</f>
        <v>0</v>
      </c>
      <c r="Q20" s="11">
        <f>Erä1!Q20+Erä2!Q20+Erä3!Q20+Erä4!Q20+Erä5!Q20</f>
        <v>0</v>
      </c>
      <c r="R20" s="8">
        <f>Erä1!R20+Erä2!R20+Erä3!R20+Erä4!R20+Erä5!R20</f>
        <v>0</v>
      </c>
      <c r="S20" s="72" t="e">
        <f t="shared" si="4"/>
        <v>#DIV/0!</v>
      </c>
      <c r="T20" s="72" t="e">
        <f t="shared" si="5"/>
        <v>#DIV/0!</v>
      </c>
      <c r="U20" s="6">
        <f>Erä1!U20+Erä2!U20+Erä3!U20+Erä4!U20+Erä5!U20</f>
        <v>0</v>
      </c>
      <c r="V20" s="6">
        <f>Erä1!V20+Erä2!V20+Erä3!V20+Erä4!V20+Erä5!V20</f>
        <v>0</v>
      </c>
    </row>
    <row r="21" spans="1:22" ht="12.75">
      <c r="A21" s="1">
        <f>Ti1!A21</f>
        <v>16</v>
      </c>
      <c r="B21" s="2">
        <f>Ti1!B21</f>
        <v>0</v>
      </c>
      <c r="C21" s="2">
        <f>Ti1!C21</f>
        <v>0</v>
      </c>
      <c r="D21" s="6">
        <f>Erä1!D21+Erä2!D21+Erä3!D21+Erä4!D21+Erä5!D21</f>
        <v>0</v>
      </c>
      <c r="E21" s="6">
        <f>Erä1!E21+Erä2!E21+Erä3!E21+Erä4!E21+Erä5!E21</f>
        <v>0</v>
      </c>
      <c r="F21" s="11">
        <f>Erä1!F21+Erä2!F21+Erä3!F21+Erä4!F21+Erä5!F21</f>
        <v>0</v>
      </c>
      <c r="G21" s="8">
        <f>Erä1!G21+Erä2!G21+Erä3!G21+Erä4!G21+Erä5!G21</f>
        <v>0</v>
      </c>
      <c r="H21" s="70" t="e">
        <f t="shared" si="0"/>
        <v>#DIV/0!</v>
      </c>
      <c r="I21" s="70" t="e">
        <f t="shared" si="1"/>
        <v>#DIV/0!</v>
      </c>
      <c r="J21" s="6">
        <f>Erä1!J21+Erä2!J21+Erä3!J21+Erä4!J21+Erä5!J21</f>
        <v>0</v>
      </c>
      <c r="K21" s="11">
        <f>Erä1!K21+Erä2!K21+Erä3!K21+Erä4!K21+Erä5!K21</f>
        <v>0</v>
      </c>
      <c r="L21" s="8">
        <f>Erä1!L21+Erä2!L21+Erä3!L21+Erä4!L21+Erä5!L21</f>
        <v>0</v>
      </c>
      <c r="M21" s="72" t="e">
        <f t="shared" si="2"/>
        <v>#DIV/0!</v>
      </c>
      <c r="N21" s="72" t="e">
        <f t="shared" si="3"/>
        <v>#DIV/0!</v>
      </c>
      <c r="O21" s="6">
        <f>Erä1!O21+Erä2!O21+Erä3!O21+Erä4!O21+Erä5!O21</f>
        <v>0</v>
      </c>
      <c r="P21" s="6">
        <f>Erä1!P21+Erä2!P21+Erä3!P21+Erä4!P21+Erä5!P21</f>
        <v>0</v>
      </c>
      <c r="Q21" s="11">
        <f>Erä1!Q21+Erä2!Q21+Erä3!Q21+Erä4!Q21+Erä5!Q21</f>
        <v>0</v>
      </c>
      <c r="R21" s="8">
        <f>Erä1!R21+Erä2!R21+Erä3!R21+Erä4!R21+Erä5!R21</f>
        <v>0</v>
      </c>
      <c r="S21" s="72" t="e">
        <f t="shared" si="4"/>
        <v>#DIV/0!</v>
      </c>
      <c r="T21" s="72" t="e">
        <f t="shared" si="5"/>
        <v>#DIV/0!</v>
      </c>
      <c r="U21" s="6">
        <f>Erä1!U21+Erä2!U21+Erä3!U21+Erä4!U21+Erä5!U21</f>
        <v>0</v>
      </c>
      <c r="V21" s="6">
        <f>Erä1!V21+Erä2!V21+Erä3!V21+Erä4!V21+Erä5!V21</f>
        <v>0</v>
      </c>
    </row>
    <row r="22" spans="1:22" ht="12.75">
      <c r="A22" s="1">
        <f>Ti1!A22</f>
        <v>17</v>
      </c>
      <c r="B22" s="2">
        <f>Ti1!B22</f>
        <v>0</v>
      </c>
      <c r="C22" s="2">
        <f>Ti1!C22</f>
        <v>0</v>
      </c>
      <c r="D22" s="6">
        <f>Erä1!D22+Erä2!D22+Erä3!D22+Erä4!D22+Erä5!D22</f>
        <v>0</v>
      </c>
      <c r="E22" s="6">
        <f>Erä1!E22+Erä2!E22+Erä3!E22+Erä4!E22+Erä5!E22</f>
        <v>0</v>
      </c>
      <c r="F22" s="11">
        <f>Erä1!F22+Erä2!F22+Erä3!F22+Erä4!F22+Erä5!F22</f>
        <v>0</v>
      </c>
      <c r="G22" s="8">
        <f>Erä1!G22+Erä2!G22+Erä3!G22+Erä4!G22+Erä5!G22</f>
        <v>0</v>
      </c>
      <c r="H22" s="70" t="e">
        <f t="shared" si="0"/>
        <v>#DIV/0!</v>
      </c>
      <c r="I22" s="70" t="e">
        <f t="shared" si="1"/>
        <v>#DIV/0!</v>
      </c>
      <c r="J22" s="6">
        <f>Erä1!J22+Erä2!J22+Erä3!J22+Erä4!J22+Erä5!J22</f>
        <v>0</v>
      </c>
      <c r="K22" s="11">
        <f>Erä1!K22+Erä2!K22+Erä3!K22+Erä4!K22+Erä5!K22</f>
        <v>0</v>
      </c>
      <c r="L22" s="8">
        <f>Erä1!L22+Erä2!L22+Erä3!L22+Erä4!L22+Erä5!L22</f>
        <v>0</v>
      </c>
      <c r="M22" s="72" t="e">
        <f t="shared" si="2"/>
        <v>#DIV/0!</v>
      </c>
      <c r="N22" s="72" t="e">
        <f t="shared" si="3"/>
        <v>#DIV/0!</v>
      </c>
      <c r="O22" s="6">
        <f>Erä1!O22+Erä2!O22+Erä3!O22+Erä4!O22+Erä5!O22</f>
        <v>0</v>
      </c>
      <c r="P22" s="6">
        <f>Erä1!P22+Erä2!P22+Erä3!P22+Erä4!P22+Erä5!P22</f>
        <v>0</v>
      </c>
      <c r="Q22" s="11">
        <f>Erä1!Q22+Erä2!Q22+Erä3!Q22+Erä4!Q22+Erä5!Q22</f>
        <v>0</v>
      </c>
      <c r="R22" s="8">
        <f>Erä1!R22+Erä2!R22+Erä3!R22+Erä4!R22+Erä5!R22</f>
        <v>0</v>
      </c>
      <c r="S22" s="72" t="e">
        <f t="shared" si="4"/>
        <v>#DIV/0!</v>
      </c>
      <c r="T22" s="72" t="e">
        <f t="shared" si="5"/>
        <v>#DIV/0!</v>
      </c>
      <c r="U22" s="6">
        <f>Erä1!U22+Erä2!U22+Erä3!U22+Erä4!U22+Erä5!U22</f>
        <v>0</v>
      </c>
      <c r="V22" s="6">
        <f>Erä1!V22+Erä2!V22+Erä3!V22+Erä4!V22+Erä5!V22</f>
        <v>0</v>
      </c>
    </row>
    <row r="23" spans="2:22" ht="12.75">
      <c r="B23" s="3" t="s">
        <v>19</v>
      </c>
      <c r="C23" s="3" t="s">
        <v>18</v>
      </c>
      <c r="D23" s="5">
        <f>SUM(D7:D22)</f>
        <v>0</v>
      </c>
      <c r="E23" s="5">
        <f>SUM(E7:E22)</f>
        <v>0</v>
      </c>
      <c r="F23" s="4">
        <f>SUM(F7:F22)</f>
        <v>0</v>
      </c>
      <c r="G23" s="7">
        <f>SUM(G7:G22)</f>
        <v>0</v>
      </c>
      <c r="H23" s="71" t="e">
        <f t="shared" si="0"/>
        <v>#DIV/0!</v>
      </c>
      <c r="I23" s="71" t="e">
        <f t="shared" si="1"/>
        <v>#DIV/0!</v>
      </c>
      <c r="J23" s="5">
        <f>SUM(J7:J22)</f>
        <v>0</v>
      </c>
      <c r="K23" s="12">
        <f>SUM(K7:K22)</f>
        <v>0</v>
      </c>
      <c r="L23" s="7">
        <f>SUM(L7:L22)</f>
        <v>0</v>
      </c>
      <c r="M23" s="71" t="e">
        <f t="shared" si="2"/>
        <v>#DIV/0!</v>
      </c>
      <c r="N23" s="71" t="e">
        <f t="shared" si="3"/>
        <v>#DIV/0!</v>
      </c>
      <c r="O23" s="5">
        <f>SUM(O7:O22)</f>
        <v>0</v>
      </c>
      <c r="P23" s="5">
        <f>SUM(P7:P22)</f>
        <v>0</v>
      </c>
      <c r="Q23" s="4">
        <f>SUM(Q7:Q22)</f>
        <v>0</v>
      </c>
      <c r="R23" s="7">
        <f>SUM(R7:R22)</f>
        <v>0</v>
      </c>
      <c r="S23" s="71" t="e">
        <f t="shared" si="4"/>
        <v>#DIV/0!</v>
      </c>
      <c r="T23" s="71" t="e">
        <f t="shared" si="5"/>
        <v>#DIV/0!</v>
      </c>
      <c r="U23" s="5">
        <f>SUM(U7:U22)</f>
        <v>0</v>
      </c>
      <c r="V23" s="5">
        <f>SUM(V7:V22)</f>
        <v>0</v>
      </c>
    </row>
    <row r="24" spans="3:11" ht="15.75">
      <c r="C24" s="10"/>
      <c r="D24" s="10"/>
      <c r="E24" s="10"/>
      <c r="F24" s="10"/>
      <c r="G24" s="10"/>
      <c r="H24" s="10"/>
      <c r="I24" s="10"/>
      <c r="J24" s="10"/>
      <c r="K24" s="10"/>
    </row>
    <row r="25" spans="1:12" s="9" customFormat="1" ht="15.75">
      <c r="A25" s="58"/>
      <c r="B25" s="10" t="s">
        <v>19</v>
      </c>
      <c r="C25" s="59" t="s">
        <v>18</v>
      </c>
      <c r="D25" s="13">
        <f>SUM(D27:D42)</f>
        <v>0</v>
      </c>
      <c r="E25" s="13">
        <f aca="true" t="shared" si="12" ref="E25:L25">SUM(E27:E42)</f>
        <v>0</v>
      </c>
      <c r="F25" s="13">
        <f t="shared" si="12"/>
        <v>0</v>
      </c>
      <c r="G25" s="13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0</v>
      </c>
      <c r="K25" s="14">
        <f t="shared" si="12"/>
        <v>0</v>
      </c>
      <c r="L25" s="15">
        <f t="shared" si="12"/>
        <v>0</v>
      </c>
    </row>
    <row r="26" spans="1:19" s="62" customFormat="1" ht="15">
      <c r="A26" s="66" t="s">
        <v>22</v>
      </c>
      <c r="B26" s="61" t="s">
        <v>14</v>
      </c>
      <c r="C26" s="61" t="s">
        <v>15</v>
      </c>
      <c r="D26" s="63" t="s">
        <v>5</v>
      </c>
      <c r="E26" s="63" t="s">
        <v>6</v>
      </c>
      <c r="F26" s="63" t="s">
        <v>7</v>
      </c>
      <c r="G26" s="63" t="s">
        <v>8</v>
      </c>
      <c r="H26" s="64" t="s">
        <v>10</v>
      </c>
      <c r="I26" s="64" t="s">
        <v>9</v>
      </c>
      <c r="J26" s="64" t="s">
        <v>6</v>
      </c>
      <c r="K26" s="64" t="s">
        <v>11</v>
      </c>
      <c r="L26" s="60" t="s">
        <v>12</v>
      </c>
      <c r="N26" s="57" t="s">
        <v>28</v>
      </c>
      <c r="S26" t="s">
        <v>43</v>
      </c>
    </row>
    <row r="27" spans="1:19" ht="12.75">
      <c r="A27" s="1">
        <f>Ti1!A7</f>
        <v>1</v>
      </c>
      <c r="B27" s="2">
        <f>Ti1!B7</f>
        <v>0</v>
      </c>
      <c r="C27" s="2">
        <f>Ti1!C7</f>
        <v>0</v>
      </c>
      <c r="D27" s="6">
        <f aca="true" t="shared" si="13" ref="D27:D35">J7+O7+U7</f>
        <v>0</v>
      </c>
      <c r="E27" s="6">
        <f aca="true" t="shared" si="14" ref="E27:E35">J7</f>
        <v>0</v>
      </c>
      <c r="F27" s="6">
        <f aca="true" t="shared" si="15" ref="F27:F35">O7</f>
        <v>0</v>
      </c>
      <c r="G27" s="6">
        <f aca="true" t="shared" si="16" ref="G27:G35">U7</f>
        <v>0</v>
      </c>
      <c r="H27" s="8">
        <f aca="true" t="shared" si="17" ref="H27:H35">G7+L7+R7</f>
        <v>0</v>
      </c>
      <c r="I27" s="8">
        <f aca="true" t="shared" si="18" ref="I27:I35">G7</f>
        <v>0</v>
      </c>
      <c r="J27" s="8">
        <f aca="true" t="shared" si="19" ref="J27:J35">L7</f>
        <v>0</v>
      </c>
      <c r="K27" s="8">
        <f aca="true" t="shared" si="20" ref="K27:K35">R7</f>
        <v>0</v>
      </c>
      <c r="L27" s="1">
        <f>D27-H27</f>
        <v>0</v>
      </c>
      <c r="N27" t="s">
        <v>29</v>
      </c>
      <c r="S27" t="s">
        <v>37</v>
      </c>
    </row>
    <row r="28" spans="1:14" ht="12.75">
      <c r="A28" s="1">
        <f>Ti1!A8</f>
        <v>2</v>
      </c>
      <c r="B28" s="2">
        <f>Ti1!B8</f>
        <v>0</v>
      </c>
      <c r="C28" s="2">
        <f>Ti1!C8</f>
        <v>0</v>
      </c>
      <c r="D28" s="6">
        <f t="shared" si="13"/>
        <v>0</v>
      </c>
      <c r="E28" s="6">
        <f t="shared" si="14"/>
        <v>0</v>
      </c>
      <c r="F28" s="6">
        <f t="shared" si="15"/>
        <v>0</v>
      </c>
      <c r="G28" s="6">
        <f t="shared" si="16"/>
        <v>0</v>
      </c>
      <c r="H28" s="8">
        <f t="shared" si="17"/>
        <v>0</v>
      </c>
      <c r="I28" s="8">
        <f t="shared" si="18"/>
        <v>0</v>
      </c>
      <c r="J28" s="8">
        <f t="shared" si="19"/>
        <v>0</v>
      </c>
      <c r="K28" s="8">
        <f t="shared" si="20"/>
        <v>0</v>
      </c>
      <c r="L28" s="1">
        <f aca="true" t="shared" si="21" ref="L28:L42">D28-H28</f>
        <v>0</v>
      </c>
      <c r="N28" t="s">
        <v>30</v>
      </c>
    </row>
    <row r="29" spans="1:19" ht="12.75">
      <c r="A29" s="1">
        <f>Ti1!A9</f>
        <v>3</v>
      </c>
      <c r="B29" s="2">
        <f>Ti1!B9</f>
        <v>0</v>
      </c>
      <c r="C29" s="2">
        <f>Ti1!C9</f>
        <v>0</v>
      </c>
      <c r="D29" s="6">
        <f t="shared" si="13"/>
        <v>0</v>
      </c>
      <c r="E29" s="6">
        <f t="shared" si="14"/>
        <v>0</v>
      </c>
      <c r="F29" s="6">
        <f t="shared" si="15"/>
        <v>0</v>
      </c>
      <c r="G29" s="6">
        <f t="shared" si="16"/>
        <v>0</v>
      </c>
      <c r="H29" s="8">
        <f t="shared" si="17"/>
        <v>0</v>
      </c>
      <c r="I29" s="8">
        <f t="shared" si="18"/>
        <v>0</v>
      </c>
      <c r="J29" s="8">
        <f t="shared" si="19"/>
        <v>0</v>
      </c>
      <c r="K29" s="8">
        <f t="shared" si="20"/>
        <v>0</v>
      </c>
      <c r="L29" s="1">
        <f>D29-H29</f>
        <v>0</v>
      </c>
      <c r="N29" t="s">
        <v>31</v>
      </c>
      <c r="S29" t="s">
        <v>44</v>
      </c>
    </row>
    <row r="30" spans="1:19" ht="12.75">
      <c r="A30" s="1">
        <f>Ti1!A10</f>
        <v>5</v>
      </c>
      <c r="B30" s="2">
        <f>Ti1!B10</f>
        <v>0</v>
      </c>
      <c r="C30" s="2">
        <f>Ti1!C10</f>
        <v>0</v>
      </c>
      <c r="D30" s="6">
        <f t="shared" si="13"/>
        <v>0</v>
      </c>
      <c r="E30" s="6">
        <f t="shared" si="14"/>
        <v>0</v>
      </c>
      <c r="F30" s="6">
        <f t="shared" si="15"/>
        <v>0</v>
      </c>
      <c r="G30" s="6">
        <f t="shared" si="16"/>
        <v>0</v>
      </c>
      <c r="H30" s="8">
        <f t="shared" si="17"/>
        <v>0</v>
      </c>
      <c r="I30" s="8">
        <f t="shared" si="18"/>
        <v>0</v>
      </c>
      <c r="J30" s="8">
        <f t="shared" si="19"/>
        <v>0</v>
      </c>
      <c r="K30" s="8">
        <f t="shared" si="20"/>
        <v>0</v>
      </c>
      <c r="L30" s="1">
        <f>D30-H30</f>
        <v>0</v>
      </c>
      <c r="S30" t="s">
        <v>38</v>
      </c>
    </row>
    <row r="31" spans="1:14" ht="12.75">
      <c r="A31" s="1">
        <f>Ti1!A11</f>
        <v>6</v>
      </c>
      <c r="B31" s="2">
        <f>Ti1!B11</f>
        <v>0</v>
      </c>
      <c r="C31" s="2">
        <f>Ti1!C11</f>
        <v>0</v>
      </c>
      <c r="D31" s="6">
        <f t="shared" si="13"/>
        <v>0</v>
      </c>
      <c r="E31" s="6">
        <f t="shared" si="14"/>
        <v>0</v>
      </c>
      <c r="F31" s="6">
        <f t="shared" si="15"/>
        <v>0</v>
      </c>
      <c r="G31" s="6">
        <f t="shared" si="16"/>
        <v>0</v>
      </c>
      <c r="H31" s="8">
        <f t="shared" si="17"/>
        <v>0</v>
      </c>
      <c r="I31" s="8">
        <f t="shared" si="18"/>
        <v>0</v>
      </c>
      <c r="J31" s="8">
        <f t="shared" si="19"/>
        <v>0</v>
      </c>
      <c r="K31" s="8">
        <f t="shared" si="20"/>
        <v>0</v>
      </c>
      <c r="L31" s="1">
        <f>D31-H31</f>
        <v>0</v>
      </c>
      <c r="N31" t="s">
        <v>32</v>
      </c>
    </row>
    <row r="32" spans="1:14" ht="12.75">
      <c r="A32" s="1">
        <f>Ti1!A12</f>
        <v>7</v>
      </c>
      <c r="B32" s="2">
        <f>Ti1!B12</f>
        <v>0</v>
      </c>
      <c r="C32" s="2">
        <f>Ti1!C12</f>
        <v>0</v>
      </c>
      <c r="D32" s="6">
        <f t="shared" si="13"/>
        <v>0</v>
      </c>
      <c r="E32" s="6">
        <f t="shared" si="14"/>
        <v>0</v>
      </c>
      <c r="F32" s="6">
        <f t="shared" si="15"/>
        <v>0</v>
      </c>
      <c r="G32" s="6">
        <f t="shared" si="16"/>
        <v>0</v>
      </c>
      <c r="H32" s="8">
        <f t="shared" si="17"/>
        <v>0</v>
      </c>
      <c r="I32" s="8">
        <f t="shared" si="18"/>
        <v>0</v>
      </c>
      <c r="J32" s="8">
        <f t="shared" si="19"/>
        <v>0</v>
      </c>
      <c r="K32" s="8">
        <f t="shared" si="20"/>
        <v>0</v>
      </c>
      <c r="L32" s="1">
        <f>D32-H32</f>
        <v>0</v>
      </c>
      <c r="N32" t="s">
        <v>36</v>
      </c>
    </row>
    <row r="33" spans="1:14" ht="12.75">
      <c r="A33" s="1">
        <f>Ti1!A13</f>
        <v>8</v>
      </c>
      <c r="B33" s="2">
        <f>Ti1!B13</f>
        <v>0</v>
      </c>
      <c r="C33" s="2">
        <f>Ti1!C13</f>
        <v>0</v>
      </c>
      <c r="D33" s="6">
        <f t="shared" si="13"/>
        <v>0</v>
      </c>
      <c r="E33" s="6">
        <f t="shared" si="14"/>
        <v>0</v>
      </c>
      <c r="F33" s="6">
        <f t="shared" si="15"/>
        <v>0</v>
      </c>
      <c r="G33" s="6">
        <f t="shared" si="16"/>
        <v>0</v>
      </c>
      <c r="H33" s="8">
        <f t="shared" si="17"/>
        <v>0</v>
      </c>
      <c r="I33" s="8">
        <f t="shared" si="18"/>
        <v>0</v>
      </c>
      <c r="J33" s="8">
        <f t="shared" si="19"/>
        <v>0</v>
      </c>
      <c r="K33" s="8">
        <f t="shared" si="20"/>
        <v>0</v>
      </c>
      <c r="L33" s="1">
        <f t="shared" si="21"/>
        <v>0</v>
      </c>
      <c r="N33" t="s">
        <v>33</v>
      </c>
    </row>
    <row r="34" spans="1:14" ht="12.75">
      <c r="A34" s="1">
        <f>Ti1!A14</f>
        <v>9</v>
      </c>
      <c r="B34" s="2">
        <f>Ti1!B14</f>
        <v>0</v>
      </c>
      <c r="C34" s="2">
        <f>Ti1!C14</f>
        <v>0</v>
      </c>
      <c r="D34" s="6">
        <f t="shared" si="13"/>
        <v>0</v>
      </c>
      <c r="E34" s="6">
        <f t="shared" si="14"/>
        <v>0</v>
      </c>
      <c r="F34" s="6">
        <f t="shared" si="15"/>
        <v>0</v>
      </c>
      <c r="G34" s="6">
        <f t="shared" si="16"/>
        <v>0</v>
      </c>
      <c r="H34" s="8">
        <f t="shared" si="17"/>
        <v>0</v>
      </c>
      <c r="I34" s="8">
        <f t="shared" si="18"/>
        <v>0</v>
      </c>
      <c r="J34" s="8">
        <f t="shared" si="19"/>
        <v>0</v>
      </c>
      <c r="K34" s="8">
        <f t="shared" si="20"/>
        <v>0</v>
      </c>
      <c r="L34" s="1">
        <f>D34-H34</f>
        <v>0</v>
      </c>
      <c r="N34" t="s">
        <v>34</v>
      </c>
    </row>
    <row r="35" spans="1:12" ht="12.75">
      <c r="A35" s="1">
        <f>Ti1!A15</f>
        <v>10</v>
      </c>
      <c r="B35" s="2">
        <f>Ti1!B15</f>
        <v>0</v>
      </c>
      <c r="C35" s="2">
        <f>Ti1!C15</f>
        <v>0</v>
      </c>
      <c r="D35" s="6">
        <f t="shared" si="13"/>
        <v>0</v>
      </c>
      <c r="E35" s="6">
        <f t="shared" si="14"/>
        <v>0</v>
      </c>
      <c r="F35" s="6">
        <f t="shared" si="15"/>
        <v>0</v>
      </c>
      <c r="G35" s="6">
        <f t="shared" si="16"/>
        <v>0</v>
      </c>
      <c r="H35" s="8">
        <f t="shared" si="17"/>
        <v>0</v>
      </c>
      <c r="I35" s="8">
        <f t="shared" si="18"/>
        <v>0</v>
      </c>
      <c r="J35" s="8">
        <f t="shared" si="19"/>
        <v>0</v>
      </c>
      <c r="K35" s="8">
        <f t="shared" si="20"/>
        <v>0</v>
      </c>
      <c r="L35" s="1">
        <f>D35-H35</f>
        <v>0</v>
      </c>
    </row>
    <row r="36" spans="1:14" ht="12.75">
      <c r="A36" s="1">
        <f>Ti1!A16</f>
        <v>11</v>
      </c>
      <c r="B36" s="2">
        <f>Ti1!B16</f>
        <v>0</v>
      </c>
      <c r="C36" s="2">
        <f>Ti1!C16</f>
        <v>0</v>
      </c>
      <c r="D36" s="6">
        <f aca="true" t="shared" si="22" ref="D36:D42">J16+O16+U16</f>
        <v>0</v>
      </c>
      <c r="E36" s="6">
        <f aca="true" t="shared" si="23" ref="E36:E42">J16</f>
        <v>0</v>
      </c>
      <c r="F36" s="6">
        <f aca="true" t="shared" si="24" ref="F36:F42">O16</f>
        <v>0</v>
      </c>
      <c r="G36" s="6">
        <f aca="true" t="shared" si="25" ref="G36:G42">U16</f>
        <v>0</v>
      </c>
      <c r="H36" s="8">
        <f aca="true" t="shared" si="26" ref="H36:H42">G16+L16+R16</f>
        <v>0</v>
      </c>
      <c r="I36" s="8">
        <f aca="true" t="shared" si="27" ref="I36:I42">G16</f>
        <v>0</v>
      </c>
      <c r="J36" s="8">
        <f aca="true" t="shared" si="28" ref="J36:J42">L16</f>
        <v>0</v>
      </c>
      <c r="K36" s="8">
        <f aca="true" t="shared" si="29" ref="K36:K42">R16</f>
        <v>0</v>
      </c>
      <c r="L36" s="1">
        <f t="shared" si="21"/>
        <v>0</v>
      </c>
      <c r="N36" t="s">
        <v>35</v>
      </c>
    </row>
    <row r="37" spans="1:12" ht="12.75">
      <c r="A37" s="1">
        <f>Ti1!A17</f>
        <v>12</v>
      </c>
      <c r="B37" s="2">
        <f>Ti1!B17</f>
        <v>0</v>
      </c>
      <c r="C37" s="2">
        <f>Ti1!C17</f>
        <v>0</v>
      </c>
      <c r="D37" s="6">
        <f t="shared" si="22"/>
        <v>0</v>
      </c>
      <c r="E37" s="6">
        <f t="shared" si="23"/>
        <v>0</v>
      </c>
      <c r="F37" s="6">
        <f t="shared" si="24"/>
        <v>0</v>
      </c>
      <c r="G37" s="6">
        <f t="shared" si="25"/>
        <v>0</v>
      </c>
      <c r="H37" s="8">
        <f t="shared" si="26"/>
        <v>0</v>
      </c>
      <c r="I37" s="8">
        <f t="shared" si="27"/>
        <v>0</v>
      </c>
      <c r="J37" s="8">
        <f t="shared" si="28"/>
        <v>0</v>
      </c>
      <c r="K37" s="8">
        <f t="shared" si="29"/>
        <v>0</v>
      </c>
      <c r="L37" s="1">
        <f t="shared" si="21"/>
        <v>0</v>
      </c>
    </row>
    <row r="38" spans="1:12" ht="12.75">
      <c r="A38" s="1">
        <f>Ti1!A18</f>
        <v>13</v>
      </c>
      <c r="B38" s="2">
        <f>Ti1!B18</f>
        <v>0</v>
      </c>
      <c r="C38" s="2">
        <f>Ti1!C18</f>
        <v>0</v>
      </c>
      <c r="D38" s="6">
        <f t="shared" si="22"/>
        <v>0</v>
      </c>
      <c r="E38" s="6">
        <f t="shared" si="23"/>
        <v>0</v>
      </c>
      <c r="F38" s="6">
        <f t="shared" si="24"/>
        <v>0</v>
      </c>
      <c r="G38" s="6">
        <f t="shared" si="25"/>
        <v>0</v>
      </c>
      <c r="H38" s="8">
        <f t="shared" si="26"/>
        <v>0</v>
      </c>
      <c r="I38" s="8">
        <f t="shared" si="27"/>
        <v>0</v>
      </c>
      <c r="J38" s="8">
        <f t="shared" si="28"/>
        <v>0</v>
      </c>
      <c r="K38" s="8">
        <f t="shared" si="29"/>
        <v>0</v>
      </c>
      <c r="L38" s="1">
        <f t="shared" si="21"/>
        <v>0</v>
      </c>
    </row>
    <row r="39" spans="1:12" ht="12.75">
      <c r="A39" s="1">
        <f>Ti1!A19</f>
        <v>14</v>
      </c>
      <c r="B39" s="2">
        <f>Ti1!B19</f>
        <v>0</v>
      </c>
      <c r="C39" s="2">
        <f>Ti1!C19</f>
        <v>0</v>
      </c>
      <c r="D39" s="6">
        <f t="shared" si="22"/>
        <v>0</v>
      </c>
      <c r="E39" s="6">
        <f t="shared" si="23"/>
        <v>0</v>
      </c>
      <c r="F39" s="6">
        <f t="shared" si="24"/>
        <v>0</v>
      </c>
      <c r="G39" s="6">
        <f t="shared" si="25"/>
        <v>0</v>
      </c>
      <c r="H39" s="8">
        <f t="shared" si="26"/>
        <v>0</v>
      </c>
      <c r="I39" s="8">
        <f t="shared" si="27"/>
        <v>0</v>
      </c>
      <c r="J39" s="8">
        <f t="shared" si="28"/>
        <v>0</v>
      </c>
      <c r="K39" s="8">
        <f t="shared" si="29"/>
        <v>0</v>
      </c>
      <c r="L39" s="1">
        <f t="shared" si="21"/>
        <v>0</v>
      </c>
    </row>
    <row r="40" spans="1:12" ht="12.75">
      <c r="A40" s="1">
        <f>Ti1!A20</f>
        <v>15</v>
      </c>
      <c r="B40" s="2">
        <f>Ti1!B20</f>
        <v>0</v>
      </c>
      <c r="C40" s="2">
        <f>Ti1!C20</f>
        <v>0</v>
      </c>
      <c r="D40" s="6">
        <f t="shared" si="22"/>
        <v>0</v>
      </c>
      <c r="E40" s="6">
        <f t="shared" si="23"/>
        <v>0</v>
      </c>
      <c r="F40" s="6">
        <f t="shared" si="24"/>
        <v>0</v>
      </c>
      <c r="G40" s="6">
        <f t="shared" si="25"/>
        <v>0</v>
      </c>
      <c r="H40" s="8">
        <f t="shared" si="26"/>
        <v>0</v>
      </c>
      <c r="I40" s="8">
        <f t="shared" si="27"/>
        <v>0</v>
      </c>
      <c r="J40" s="8">
        <f t="shared" si="28"/>
        <v>0</v>
      </c>
      <c r="K40" s="8">
        <f t="shared" si="29"/>
        <v>0</v>
      </c>
      <c r="L40" s="1">
        <f t="shared" si="21"/>
        <v>0</v>
      </c>
    </row>
    <row r="41" spans="1:12" ht="12.75">
      <c r="A41" s="1">
        <f>Ti1!A21</f>
        <v>16</v>
      </c>
      <c r="B41" s="2">
        <f>Ti1!B21</f>
        <v>0</v>
      </c>
      <c r="C41" s="2">
        <f>Ti1!C21</f>
        <v>0</v>
      </c>
      <c r="D41" s="6">
        <f t="shared" si="22"/>
        <v>0</v>
      </c>
      <c r="E41" s="6">
        <f t="shared" si="23"/>
        <v>0</v>
      </c>
      <c r="F41" s="6">
        <f t="shared" si="24"/>
        <v>0</v>
      </c>
      <c r="G41" s="6">
        <f t="shared" si="25"/>
        <v>0</v>
      </c>
      <c r="H41" s="8">
        <f t="shared" si="26"/>
        <v>0</v>
      </c>
      <c r="I41" s="8">
        <f t="shared" si="27"/>
        <v>0</v>
      </c>
      <c r="J41" s="8">
        <f t="shared" si="28"/>
        <v>0</v>
      </c>
      <c r="K41" s="8">
        <f t="shared" si="29"/>
        <v>0</v>
      </c>
      <c r="L41" s="1">
        <f t="shared" si="21"/>
        <v>0</v>
      </c>
    </row>
    <row r="42" spans="1:12" ht="12.75">
      <c r="A42" s="1">
        <f>Ti1!A22</f>
        <v>17</v>
      </c>
      <c r="B42" s="2">
        <f>Ti1!B22</f>
        <v>0</v>
      </c>
      <c r="C42" s="2">
        <f>Ti1!C22</f>
        <v>0</v>
      </c>
      <c r="D42" s="6">
        <f t="shared" si="22"/>
        <v>0</v>
      </c>
      <c r="E42" s="6">
        <f t="shared" si="23"/>
        <v>0</v>
      </c>
      <c r="F42" s="6">
        <f t="shared" si="24"/>
        <v>0</v>
      </c>
      <c r="G42" s="6">
        <f t="shared" si="25"/>
        <v>0</v>
      </c>
      <c r="H42" s="8">
        <f t="shared" si="26"/>
        <v>0</v>
      </c>
      <c r="I42" s="8">
        <f t="shared" si="27"/>
        <v>0</v>
      </c>
      <c r="J42" s="8">
        <f t="shared" si="28"/>
        <v>0</v>
      </c>
      <c r="K42" s="8">
        <f t="shared" si="29"/>
        <v>0</v>
      </c>
      <c r="L42" s="1">
        <f t="shared" si="21"/>
        <v>0</v>
      </c>
    </row>
  </sheetData>
  <printOptions/>
  <pageMargins left="0.7874015748031497" right="0.7874015748031497" top="0.48" bottom="0.4724409448818898" header="0.48" footer="0.47"/>
  <pageSetup fitToHeight="1" fitToWidth="1" horizontalDpi="150" verticalDpi="15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W23"/>
  <sheetViews>
    <sheetView showGridLines="0" zoomScale="140" zoomScaleNormal="140" workbookViewId="0" topLeftCell="A1">
      <selection activeCell="A1" sqref="A1"/>
    </sheetView>
  </sheetViews>
  <sheetFormatPr defaultColWidth="9.140625" defaultRowHeight="12.75" zeroHeight="1"/>
  <cols>
    <col min="1" max="1" width="4.421875" style="0" customWidth="1"/>
    <col min="2" max="2" width="13.8515625" style="0" bestFit="1" customWidth="1"/>
    <col min="3" max="3" width="11.7109375" style="0" bestFit="1" customWidth="1"/>
    <col min="4" max="7" width="3.8515625" style="0" customWidth="1"/>
    <col min="8" max="8" width="1.8515625" style="0" customWidth="1"/>
    <col min="9" max="9" width="1.8515625" style="34" customWidth="1"/>
    <col min="10" max="12" width="3.8515625" style="0" customWidth="1"/>
    <col min="13" max="14" width="1.8515625" style="0" customWidth="1"/>
    <col min="15" max="18" width="3.8515625" style="0" customWidth="1"/>
    <col min="19" max="20" width="1.8515625" style="0" customWidth="1"/>
    <col min="21" max="22" width="3.8515625" style="0" customWidth="1"/>
    <col min="23" max="26" width="4.00390625" style="0" hidden="1" customWidth="1"/>
    <col min="27" max="16384" width="0" style="0" hidden="1" customWidth="1"/>
  </cols>
  <sheetData>
    <row r="1" spans="1:21" ht="12.75">
      <c r="A1" s="40"/>
      <c r="B1" s="41" t="s">
        <v>20</v>
      </c>
      <c r="C1" s="52" t="s">
        <v>24</v>
      </c>
      <c r="D1" s="42" t="s">
        <v>13</v>
      </c>
      <c r="E1" s="43"/>
      <c r="I1"/>
      <c r="L1" s="67" t="s">
        <v>42</v>
      </c>
      <c r="U1" s="16"/>
    </row>
    <row r="2" spans="1:9" ht="12.75">
      <c r="A2" s="44"/>
      <c r="B2" s="55">
        <f>Ti1!B2</f>
        <v>0</v>
      </c>
      <c r="C2" s="46">
        <v>0</v>
      </c>
      <c r="D2" s="46">
        <v>0</v>
      </c>
      <c r="E2" s="47"/>
      <c r="I2"/>
    </row>
    <row r="3" spans="1:9" ht="12.75">
      <c r="A3" s="48"/>
      <c r="B3" s="56">
        <f>Ti1!B3</f>
        <v>0</v>
      </c>
      <c r="C3" s="50">
        <v>0</v>
      </c>
      <c r="D3" s="50">
        <v>0</v>
      </c>
      <c r="E3" s="51"/>
      <c r="I3"/>
    </row>
    <row r="4" spans="1:9" ht="12.75">
      <c r="A4" s="1"/>
      <c r="I4"/>
    </row>
    <row r="5" spans="1:21" ht="16.5" thickBot="1">
      <c r="A5" s="1"/>
      <c r="D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 t="s">
        <v>4</v>
      </c>
      <c r="Q5" s="10"/>
      <c r="R5" s="10"/>
      <c r="S5" s="10"/>
      <c r="T5" s="9"/>
      <c r="U5" s="10" t="s">
        <v>41</v>
      </c>
    </row>
    <row r="6" spans="1:22" ht="12.75">
      <c r="A6" s="4" t="s">
        <v>16</v>
      </c>
      <c r="B6" s="3" t="s">
        <v>14</v>
      </c>
      <c r="C6" s="3" t="s">
        <v>15</v>
      </c>
      <c r="D6" s="23">
        <v>1</v>
      </c>
      <c r="E6" s="24">
        <v>2</v>
      </c>
      <c r="F6" s="25">
        <v>3</v>
      </c>
      <c r="G6" s="26">
        <v>4</v>
      </c>
      <c r="H6" s="69"/>
      <c r="I6" s="4"/>
      <c r="J6" s="23">
        <v>1</v>
      </c>
      <c r="K6" s="25">
        <v>2</v>
      </c>
      <c r="L6" s="26">
        <v>3</v>
      </c>
      <c r="M6" s="69"/>
      <c r="N6" s="4"/>
      <c r="O6" s="23">
        <v>1</v>
      </c>
      <c r="P6" s="24">
        <v>2</v>
      </c>
      <c r="Q6" s="27">
        <v>3</v>
      </c>
      <c r="R6" s="26">
        <v>4</v>
      </c>
      <c r="S6" s="69"/>
      <c r="T6" s="4"/>
      <c r="U6" s="23">
        <v>1</v>
      </c>
      <c r="V6" s="28">
        <v>2</v>
      </c>
    </row>
    <row r="7" spans="1:23" ht="12.75">
      <c r="A7" s="1">
        <f>Ti1!A7</f>
        <v>1</v>
      </c>
      <c r="B7" s="2">
        <f>Ti1!B7</f>
        <v>0</v>
      </c>
      <c r="C7" s="2">
        <f>Ti1!C7</f>
        <v>0</v>
      </c>
      <c r="D7" s="17"/>
      <c r="E7" s="16"/>
      <c r="F7" s="16"/>
      <c r="G7" s="18"/>
      <c r="H7" s="53"/>
      <c r="I7" s="30"/>
      <c r="J7" s="17"/>
      <c r="K7" s="16"/>
      <c r="L7" s="18"/>
      <c r="M7" s="53"/>
      <c r="N7" s="30"/>
      <c r="O7" s="17"/>
      <c r="P7" s="16"/>
      <c r="Q7" s="16"/>
      <c r="R7" s="18"/>
      <c r="S7" s="53"/>
      <c r="T7" s="30"/>
      <c r="U7" s="17"/>
      <c r="V7" s="18"/>
      <c r="W7" s="22"/>
    </row>
    <row r="8" spans="1:23" ht="12.75">
      <c r="A8" s="1">
        <f>Ti1!A8</f>
        <v>2</v>
      </c>
      <c r="B8" s="2">
        <f>Ti1!B8</f>
        <v>0</v>
      </c>
      <c r="C8" s="2">
        <f>Ti1!C8</f>
        <v>0</v>
      </c>
      <c r="D8" s="17"/>
      <c r="E8" s="16"/>
      <c r="F8" s="16"/>
      <c r="G8" s="18"/>
      <c r="H8" s="54"/>
      <c r="I8" s="32"/>
      <c r="J8" s="17"/>
      <c r="K8" s="16"/>
      <c r="L8" s="18"/>
      <c r="M8" s="54"/>
      <c r="N8" s="32"/>
      <c r="O8" s="17"/>
      <c r="P8" s="16"/>
      <c r="Q8" s="16"/>
      <c r="R8" s="18"/>
      <c r="S8" s="54"/>
      <c r="T8" s="32"/>
      <c r="U8" s="17"/>
      <c r="V8" s="18"/>
      <c r="W8" s="22"/>
    </row>
    <row r="9" spans="1:23" ht="12.75">
      <c r="A9" s="1">
        <f>Ti1!A9</f>
        <v>3</v>
      </c>
      <c r="B9" s="2">
        <f>Ti1!B9</f>
        <v>0</v>
      </c>
      <c r="C9" s="2">
        <f>Ti1!C9</f>
        <v>0</v>
      </c>
      <c r="D9" s="17"/>
      <c r="E9" s="16"/>
      <c r="F9" s="16"/>
      <c r="G9" s="18"/>
      <c r="H9" s="54"/>
      <c r="I9" s="32"/>
      <c r="J9" s="17"/>
      <c r="K9" s="16"/>
      <c r="L9" s="18"/>
      <c r="M9" s="54"/>
      <c r="N9" s="32"/>
      <c r="O9" s="17"/>
      <c r="P9" s="16"/>
      <c r="Q9" s="16"/>
      <c r="R9" s="18"/>
      <c r="S9" s="54"/>
      <c r="T9" s="32"/>
      <c r="U9" s="17"/>
      <c r="V9" s="18"/>
      <c r="W9" s="22"/>
    </row>
    <row r="10" spans="1:23" ht="12.75">
      <c r="A10" s="1">
        <f>Ti1!A10</f>
        <v>5</v>
      </c>
      <c r="B10" s="2">
        <f>Ti1!B10</f>
        <v>0</v>
      </c>
      <c r="C10" s="2">
        <f>Ti1!C10</f>
        <v>0</v>
      </c>
      <c r="D10" s="17"/>
      <c r="E10" s="16"/>
      <c r="F10" s="16"/>
      <c r="G10" s="18"/>
      <c r="H10" s="54"/>
      <c r="I10" s="32"/>
      <c r="J10" s="17"/>
      <c r="K10" s="16"/>
      <c r="L10" s="18"/>
      <c r="M10" s="54"/>
      <c r="N10" s="32"/>
      <c r="O10" s="17"/>
      <c r="P10" s="16"/>
      <c r="Q10" s="16"/>
      <c r="R10" s="18"/>
      <c r="S10" s="54"/>
      <c r="T10" s="32"/>
      <c r="U10" s="17"/>
      <c r="V10" s="18"/>
      <c r="W10" s="22"/>
    </row>
    <row r="11" spans="1:23" ht="12.75">
      <c r="A11" s="1">
        <f>Ti1!A11</f>
        <v>6</v>
      </c>
      <c r="B11" s="2">
        <f>Ti1!B11</f>
        <v>0</v>
      </c>
      <c r="C11" s="2">
        <f>Ti1!C11</f>
        <v>0</v>
      </c>
      <c r="D11" s="17"/>
      <c r="E11" s="16"/>
      <c r="F11" s="16"/>
      <c r="G11" s="18"/>
      <c r="H11" s="54"/>
      <c r="I11" s="32"/>
      <c r="J11" s="17"/>
      <c r="K11" s="16"/>
      <c r="L11" s="18"/>
      <c r="M11" s="54"/>
      <c r="N11" s="32"/>
      <c r="O11" s="17"/>
      <c r="P11" s="16"/>
      <c r="Q11" s="16"/>
      <c r="R11" s="18"/>
      <c r="S11" s="54"/>
      <c r="T11" s="32"/>
      <c r="U11" s="17"/>
      <c r="V11" s="18"/>
      <c r="W11" s="22"/>
    </row>
    <row r="12" spans="1:23" ht="12.75">
      <c r="A12" s="1">
        <f>Ti1!A12</f>
        <v>7</v>
      </c>
      <c r="B12" s="2">
        <f>Ti1!B12</f>
        <v>0</v>
      </c>
      <c r="C12" s="2">
        <f>Ti1!C12</f>
        <v>0</v>
      </c>
      <c r="D12" s="17"/>
      <c r="E12" s="16"/>
      <c r="F12" s="16"/>
      <c r="G12" s="18"/>
      <c r="H12" s="54"/>
      <c r="I12" s="32"/>
      <c r="J12" s="17"/>
      <c r="K12" s="16"/>
      <c r="L12" s="18"/>
      <c r="M12" s="54"/>
      <c r="N12" s="32"/>
      <c r="O12" s="17"/>
      <c r="P12" s="16"/>
      <c r="Q12" s="16"/>
      <c r="R12" s="18"/>
      <c r="S12" s="54"/>
      <c r="T12" s="32"/>
      <c r="U12" s="17"/>
      <c r="V12" s="18"/>
      <c r="W12" s="22"/>
    </row>
    <row r="13" spans="1:23" ht="12.75">
      <c r="A13" s="1">
        <f>Ti1!A13</f>
        <v>8</v>
      </c>
      <c r="B13" s="2">
        <f>Ti1!B13</f>
        <v>0</v>
      </c>
      <c r="C13" s="2">
        <f>Ti1!C13</f>
        <v>0</v>
      </c>
      <c r="D13" s="17"/>
      <c r="E13" s="16"/>
      <c r="F13" s="16"/>
      <c r="G13" s="18"/>
      <c r="H13" s="54"/>
      <c r="I13" s="32"/>
      <c r="J13" s="17"/>
      <c r="K13" s="16"/>
      <c r="L13" s="18"/>
      <c r="M13" s="54"/>
      <c r="N13" s="32"/>
      <c r="O13" s="17"/>
      <c r="P13" s="16"/>
      <c r="Q13" s="16"/>
      <c r="R13" s="18"/>
      <c r="S13" s="54"/>
      <c r="T13" s="32"/>
      <c r="U13" s="17"/>
      <c r="V13" s="18"/>
      <c r="W13" s="22"/>
    </row>
    <row r="14" spans="1:23" ht="12.75">
      <c r="A14" s="1">
        <f>Ti1!A14</f>
        <v>9</v>
      </c>
      <c r="B14" s="2">
        <f>Ti1!B14</f>
        <v>0</v>
      </c>
      <c r="C14" s="2">
        <f>Ti1!C14</f>
        <v>0</v>
      </c>
      <c r="D14" s="17"/>
      <c r="E14" s="16"/>
      <c r="F14" s="16"/>
      <c r="G14" s="18"/>
      <c r="H14" s="54"/>
      <c r="I14" s="32"/>
      <c r="J14" s="17"/>
      <c r="K14" s="16"/>
      <c r="L14" s="18"/>
      <c r="M14" s="54"/>
      <c r="N14" s="32"/>
      <c r="O14" s="17"/>
      <c r="P14" s="16"/>
      <c r="Q14" s="16"/>
      <c r="R14" s="18"/>
      <c r="S14" s="54"/>
      <c r="T14" s="32"/>
      <c r="U14" s="17"/>
      <c r="V14" s="18"/>
      <c r="W14" s="22"/>
    </row>
    <row r="15" spans="1:23" ht="12.75">
      <c r="A15" s="1">
        <f>Ti1!A15</f>
        <v>10</v>
      </c>
      <c r="B15" s="2">
        <f>Ti1!B15</f>
        <v>0</v>
      </c>
      <c r="C15" s="2">
        <f>Ti1!C15</f>
        <v>0</v>
      </c>
      <c r="D15" s="17"/>
      <c r="E15" s="16"/>
      <c r="F15" s="16"/>
      <c r="G15" s="18"/>
      <c r="H15" s="54"/>
      <c r="I15" s="32"/>
      <c r="J15" s="17"/>
      <c r="K15" s="16"/>
      <c r="L15" s="18"/>
      <c r="M15" s="54"/>
      <c r="N15" s="32"/>
      <c r="O15" s="17"/>
      <c r="P15" s="16"/>
      <c r="Q15" s="16"/>
      <c r="R15" s="18"/>
      <c r="S15" s="54"/>
      <c r="T15" s="32"/>
      <c r="U15" s="17"/>
      <c r="V15" s="18"/>
      <c r="W15" s="22"/>
    </row>
    <row r="16" spans="1:23" ht="12.75">
      <c r="A16" s="1">
        <f>Ti1!A16</f>
        <v>11</v>
      </c>
      <c r="B16" s="2">
        <f>Ti1!B16</f>
        <v>0</v>
      </c>
      <c r="C16" s="2">
        <f>Ti1!C16</f>
        <v>0</v>
      </c>
      <c r="D16" s="17"/>
      <c r="E16" s="16"/>
      <c r="F16" s="16"/>
      <c r="G16" s="18"/>
      <c r="H16" s="54"/>
      <c r="I16" s="32"/>
      <c r="J16" s="17"/>
      <c r="K16" s="16"/>
      <c r="L16" s="18"/>
      <c r="M16" s="54"/>
      <c r="N16" s="32"/>
      <c r="O16" s="17"/>
      <c r="P16" s="16"/>
      <c r="Q16" s="16"/>
      <c r="R16" s="18"/>
      <c r="S16" s="54"/>
      <c r="T16" s="32"/>
      <c r="U16" s="17"/>
      <c r="V16" s="18"/>
      <c r="W16" s="22"/>
    </row>
    <row r="17" spans="1:23" ht="12.75">
      <c r="A17" s="1">
        <f>Ti1!A17</f>
        <v>12</v>
      </c>
      <c r="B17" s="2">
        <f>Ti1!B17</f>
        <v>0</v>
      </c>
      <c r="C17" s="2">
        <f>Ti1!C17</f>
        <v>0</v>
      </c>
      <c r="D17" s="17"/>
      <c r="E17" s="16"/>
      <c r="F17" s="16"/>
      <c r="G17" s="18"/>
      <c r="H17" s="54"/>
      <c r="I17" s="32"/>
      <c r="J17" s="17"/>
      <c r="K17" s="16"/>
      <c r="L17" s="18"/>
      <c r="M17" s="54"/>
      <c r="N17" s="32"/>
      <c r="O17" s="17"/>
      <c r="P17" s="16"/>
      <c r="Q17" s="16"/>
      <c r="R17" s="18"/>
      <c r="S17" s="54"/>
      <c r="T17" s="32"/>
      <c r="U17" s="17"/>
      <c r="V17" s="18"/>
      <c r="W17" s="22"/>
    </row>
    <row r="18" spans="1:23" ht="12.75">
      <c r="A18" s="1">
        <f>Ti1!A18</f>
        <v>13</v>
      </c>
      <c r="B18" s="2">
        <f>Ti1!B18</f>
        <v>0</v>
      </c>
      <c r="C18" s="2">
        <f>Ti1!C18</f>
        <v>0</v>
      </c>
      <c r="D18" s="17"/>
      <c r="E18" s="16"/>
      <c r="F18" s="16"/>
      <c r="G18" s="18"/>
      <c r="H18" s="54"/>
      <c r="I18" s="32"/>
      <c r="J18" s="17"/>
      <c r="K18" s="16"/>
      <c r="L18" s="18"/>
      <c r="M18" s="54"/>
      <c r="N18" s="32"/>
      <c r="O18" s="17"/>
      <c r="P18" s="16"/>
      <c r="Q18" s="16"/>
      <c r="R18" s="18"/>
      <c r="S18" s="54"/>
      <c r="T18" s="32"/>
      <c r="U18" s="17"/>
      <c r="V18" s="18"/>
      <c r="W18" s="22"/>
    </row>
    <row r="19" spans="1:23" ht="12.75">
      <c r="A19" s="1">
        <f>Ti1!A19</f>
        <v>14</v>
      </c>
      <c r="B19" s="2">
        <f>Ti1!B19</f>
        <v>0</v>
      </c>
      <c r="C19" s="2">
        <f>Ti1!C19</f>
        <v>0</v>
      </c>
      <c r="D19" s="17"/>
      <c r="E19" s="16"/>
      <c r="F19" s="16"/>
      <c r="G19" s="18"/>
      <c r="H19" s="54"/>
      <c r="I19" s="32"/>
      <c r="J19" s="17"/>
      <c r="K19" s="16"/>
      <c r="L19" s="18"/>
      <c r="M19" s="54"/>
      <c r="N19" s="32"/>
      <c r="O19" s="17"/>
      <c r="P19" s="16"/>
      <c r="Q19" s="16"/>
      <c r="R19" s="18"/>
      <c r="S19" s="54"/>
      <c r="T19" s="32"/>
      <c r="U19" s="17"/>
      <c r="V19" s="18"/>
      <c r="W19" s="22"/>
    </row>
    <row r="20" spans="1:23" ht="12.75">
      <c r="A20" s="1">
        <f>Ti1!A20</f>
        <v>15</v>
      </c>
      <c r="B20" s="2">
        <f>Ti1!B20</f>
        <v>0</v>
      </c>
      <c r="C20" s="2">
        <f>Ti1!C20</f>
        <v>0</v>
      </c>
      <c r="D20" s="17"/>
      <c r="E20" s="16"/>
      <c r="F20" s="16"/>
      <c r="G20" s="18"/>
      <c r="H20" s="54"/>
      <c r="I20" s="32"/>
      <c r="J20" s="17"/>
      <c r="K20" s="16"/>
      <c r="L20" s="18"/>
      <c r="M20" s="54"/>
      <c r="N20" s="32"/>
      <c r="O20" s="17"/>
      <c r="P20" s="16"/>
      <c r="Q20" s="16"/>
      <c r="R20" s="18"/>
      <c r="S20" s="54"/>
      <c r="T20" s="32"/>
      <c r="U20" s="17"/>
      <c r="V20" s="18"/>
      <c r="W20" s="22"/>
    </row>
    <row r="21" spans="1:23" ht="12.75">
      <c r="A21" s="1">
        <f>Ti1!A21</f>
        <v>16</v>
      </c>
      <c r="B21" s="2">
        <f>Ti1!B21</f>
        <v>0</v>
      </c>
      <c r="C21" s="2">
        <f>Ti1!C21</f>
        <v>0</v>
      </c>
      <c r="D21" s="17"/>
      <c r="E21" s="16"/>
      <c r="F21" s="16"/>
      <c r="G21" s="18"/>
      <c r="H21" s="54"/>
      <c r="I21" s="32"/>
      <c r="J21" s="17"/>
      <c r="K21" s="16"/>
      <c r="L21" s="18"/>
      <c r="M21" s="54"/>
      <c r="N21" s="32"/>
      <c r="O21" s="17"/>
      <c r="P21" s="16"/>
      <c r="Q21" s="16"/>
      <c r="R21" s="18"/>
      <c r="S21" s="54"/>
      <c r="T21" s="32"/>
      <c r="U21" s="17"/>
      <c r="V21" s="18"/>
      <c r="W21" s="22"/>
    </row>
    <row r="22" spans="1:23" ht="13.5" thickBot="1">
      <c r="A22" s="1">
        <f>Ti1!A22</f>
        <v>17</v>
      </c>
      <c r="B22" s="2">
        <f>Ti1!B22</f>
        <v>0</v>
      </c>
      <c r="C22" s="2">
        <f>Ti1!C22</f>
        <v>0</v>
      </c>
      <c r="D22" s="19"/>
      <c r="E22" s="20"/>
      <c r="F22" s="20"/>
      <c r="G22" s="21"/>
      <c r="H22" s="54"/>
      <c r="I22" s="32"/>
      <c r="J22" s="19"/>
      <c r="K22" s="20"/>
      <c r="L22" s="21"/>
      <c r="M22" s="54"/>
      <c r="N22" s="39"/>
      <c r="O22" s="19"/>
      <c r="P22" s="20"/>
      <c r="Q22" s="20"/>
      <c r="R22" s="21"/>
      <c r="S22" s="54"/>
      <c r="T22" s="39"/>
      <c r="U22" s="19"/>
      <c r="V22" s="21"/>
      <c r="W22" s="22"/>
    </row>
    <row r="23" spans="1:3" ht="12.75" hidden="1">
      <c r="A23" s="1" t="s">
        <v>17</v>
      </c>
      <c r="B23" s="2" t="s">
        <v>39</v>
      </c>
      <c r="C23" s="2" t="s">
        <v>40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V23"/>
  <sheetViews>
    <sheetView showGridLines="0" zoomScale="140" zoomScaleNormal="140" workbookViewId="0" topLeftCell="A1">
      <selection activeCell="A1" sqref="A1"/>
    </sheetView>
  </sheetViews>
  <sheetFormatPr defaultColWidth="9.140625" defaultRowHeight="12.75" zeroHeight="1"/>
  <cols>
    <col min="1" max="1" width="4.421875" style="0" customWidth="1"/>
    <col min="2" max="2" width="13.8515625" style="0" bestFit="1" customWidth="1"/>
    <col min="3" max="3" width="11.7109375" style="0" bestFit="1" customWidth="1"/>
    <col min="4" max="7" width="3.8515625" style="0" customWidth="1"/>
    <col min="8" max="8" width="1.8515625" style="0" customWidth="1"/>
    <col min="9" max="9" width="1.8515625" style="34" customWidth="1"/>
    <col min="10" max="12" width="3.8515625" style="0" customWidth="1"/>
    <col min="13" max="14" width="1.8515625" style="0" customWidth="1"/>
    <col min="15" max="18" width="3.8515625" style="0" customWidth="1"/>
    <col min="19" max="20" width="1.8515625" style="0" customWidth="1"/>
    <col min="21" max="22" width="3.8515625" style="0" customWidth="1"/>
    <col min="23" max="26" width="4.00390625" style="0" hidden="1" customWidth="1"/>
    <col min="27" max="16384" width="0" style="0" hidden="1" customWidth="1"/>
  </cols>
  <sheetData>
    <row r="1" spans="1:21" ht="12.75">
      <c r="A1" s="40"/>
      <c r="B1" s="41" t="s">
        <v>20</v>
      </c>
      <c r="C1" s="52" t="s">
        <v>25</v>
      </c>
      <c r="D1" s="42" t="s">
        <v>13</v>
      </c>
      <c r="E1" s="43"/>
      <c r="I1"/>
      <c r="L1" s="67" t="s">
        <v>42</v>
      </c>
      <c r="U1" s="16"/>
    </row>
    <row r="2" spans="1:9" ht="12.75">
      <c r="A2" s="44"/>
      <c r="B2" s="55">
        <f>Ti1!B2</f>
        <v>0</v>
      </c>
      <c r="C2" s="46">
        <v>0</v>
      </c>
      <c r="D2" s="46">
        <v>0</v>
      </c>
      <c r="E2" s="47"/>
      <c r="I2"/>
    </row>
    <row r="3" spans="1:9" ht="12.75">
      <c r="A3" s="48"/>
      <c r="B3" s="56">
        <f>Ti1!B3</f>
        <v>0</v>
      </c>
      <c r="C3" s="50">
        <v>0</v>
      </c>
      <c r="D3" s="50">
        <v>0</v>
      </c>
      <c r="E3" s="51"/>
      <c r="I3"/>
    </row>
    <row r="4" spans="1:9" ht="12.75">
      <c r="A4" s="1"/>
      <c r="I4"/>
    </row>
    <row r="5" spans="1:21" ht="16.5" thickBot="1">
      <c r="A5" s="1"/>
      <c r="D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 t="s">
        <v>4</v>
      </c>
      <c r="Q5" s="10"/>
      <c r="R5" s="10"/>
      <c r="S5" s="10"/>
      <c r="T5" s="9"/>
      <c r="U5" s="10" t="s">
        <v>41</v>
      </c>
    </row>
    <row r="6" spans="1:22" ht="12.75">
      <c r="A6" s="4" t="s">
        <v>16</v>
      </c>
      <c r="B6" s="3" t="s">
        <v>14</v>
      </c>
      <c r="C6" s="3" t="s">
        <v>15</v>
      </c>
      <c r="D6" s="23">
        <v>1</v>
      </c>
      <c r="E6" s="24">
        <v>2</v>
      </c>
      <c r="F6" s="25">
        <v>3</v>
      </c>
      <c r="G6" s="26">
        <v>4</v>
      </c>
      <c r="H6" s="69"/>
      <c r="I6" s="4"/>
      <c r="J6" s="23">
        <v>1</v>
      </c>
      <c r="K6" s="25">
        <v>2</v>
      </c>
      <c r="L6" s="26">
        <v>3</v>
      </c>
      <c r="M6" s="69"/>
      <c r="N6" s="4"/>
      <c r="O6" s="23">
        <v>1</v>
      </c>
      <c r="P6" s="24">
        <v>2</v>
      </c>
      <c r="Q6" s="27">
        <v>3</v>
      </c>
      <c r="R6" s="26">
        <v>4</v>
      </c>
      <c r="S6" s="69"/>
      <c r="T6" s="4"/>
      <c r="U6" s="23">
        <v>1</v>
      </c>
      <c r="V6" s="28">
        <v>2</v>
      </c>
    </row>
    <row r="7" spans="1:22" ht="12.75">
      <c r="A7" s="1">
        <f>Ti1!A7</f>
        <v>1</v>
      </c>
      <c r="B7" s="2">
        <f>Ti1!B7</f>
        <v>0</v>
      </c>
      <c r="C7" s="2">
        <f>Ti1!C7</f>
        <v>0</v>
      </c>
      <c r="D7" s="17"/>
      <c r="E7" s="16"/>
      <c r="F7" s="16"/>
      <c r="G7" s="18"/>
      <c r="H7" s="53"/>
      <c r="I7" s="30"/>
      <c r="J7" s="17"/>
      <c r="K7" s="16"/>
      <c r="L7" s="18"/>
      <c r="M7" s="53"/>
      <c r="N7" s="30"/>
      <c r="O7" s="17"/>
      <c r="P7" s="16"/>
      <c r="Q7" s="16"/>
      <c r="R7" s="18"/>
      <c r="S7" s="53"/>
      <c r="T7" s="30"/>
      <c r="U7" s="17"/>
      <c r="V7" s="18"/>
    </row>
    <row r="8" spans="1:22" ht="12.75">
      <c r="A8" s="1">
        <f>Ti1!A8</f>
        <v>2</v>
      </c>
      <c r="B8" s="2">
        <f>Ti1!B8</f>
        <v>0</v>
      </c>
      <c r="C8" s="2">
        <f>Ti1!C8</f>
        <v>0</v>
      </c>
      <c r="D8" s="17"/>
      <c r="E8" s="16"/>
      <c r="F8" s="16"/>
      <c r="G8" s="18"/>
      <c r="H8" s="54"/>
      <c r="I8" s="32"/>
      <c r="J8" s="17"/>
      <c r="K8" s="16"/>
      <c r="L8" s="18"/>
      <c r="M8" s="54"/>
      <c r="N8" s="32"/>
      <c r="O8" s="17"/>
      <c r="P8" s="16"/>
      <c r="Q8" s="16"/>
      <c r="R8" s="18"/>
      <c r="S8" s="54"/>
      <c r="T8" s="32"/>
      <c r="U8" s="17"/>
      <c r="V8" s="18"/>
    </row>
    <row r="9" spans="1:22" ht="12.75">
      <c r="A9" s="1">
        <f>Ti1!A9</f>
        <v>3</v>
      </c>
      <c r="B9" s="2">
        <f>Ti1!B9</f>
        <v>0</v>
      </c>
      <c r="C9" s="2">
        <f>Ti1!C9</f>
        <v>0</v>
      </c>
      <c r="D9" s="17"/>
      <c r="E9" s="16"/>
      <c r="F9" s="16"/>
      <c r="G9" s="18"/>
      <c r="H9" s="54"/>
      <c r="I9" s="32"/>
      <c r="J9" s="17"/>
      <c r="K9" s="16"/>
      <c r="L9" s="18"/>
      <c r="M9" s="54"/>
      <c r="N9" s="32"/>
      <c r="O9" s="17"/>
      <c r="P9" s="16"/>
      <c r="Q9" s="16"/>
      <c r="R9" s="18"/>
      <c r="S9" s="54"/>
      <c r="T9" s="32"/>
      <c r="U9" s="17"/>
      <c r="V9" s="18"/>
    </row>
    <row r="10" spans="1:22" ht="12.75">
      <c r="A10" s="1">
        <f>Ti1!A10</f>
        <v>5</v>
      </c>
      <c r="B10" s="2">
        <f>Ti1!B10</f>
        <v>0</v>
      </c>
      <c r="C10" s="2">
        <f>Ti1!C10</f>
        <v>0</v>
      </c>
      <c r="D10" s="17"/>
      <c r="E10" s="16"/>
      <c r="F10" s="16"/>
      <c r="G10" s="18"/>
      <c r="H10" s="54"/>
      <c r="I10" s="32"/>
      <c r="J10" s="17"/>
      <c r="K10" s="16"/>
      <c r="L10" s="18"/>
      <c r="M10" s="54"/>
      <c r="N10" s="32"/>
      <c r="O10" s="17"/>
      <c r="P10" s="16"/>
      <c r="Q10" s="16"/>
      <c r="R10" s="18"/>
      <c r="S10" s="54"/>
      <c r="T10" s="32"/>
      <c r="U10" s="17"/>
      <c r="V10" s="18"/>
    </row>
    <row r="11" spans="1:22" ht="12.75">
      <c r="A11" s="1">
        <f>Ti1!A11</f>
        <v>6</v>
      </c>
      <c r="B11" s="2">
        <f>Ti1!B11</f>
        <v>0</v>
      </c>
      <c r="C11" s="2">
        <f>Ti1!C11</f>
        <v>0</v>
      </c>
      <c r="D11" s="17"/>
      <c r="E11" s="16"/>
      <c r="F11" s="16"/>
      <c r="G11" s="18"/>
      <c r="H11" s="54"/>
      <c r="I11" s="32"/>
      <c r="J11" s="17"/>
      <c r="K11" s="16"/>
      <c r="L11" s="18"/>
      <c r="M11" s="54"/>
      <c r="N11" s="32"/>
      <c r="O11" s="17"/>
      <c r="P11" s="16"/>
      <c r="Q11" s="16"/>
      <c r="R11" s="18"/>
      <c r="S11" s="54"/>
      <c r="T11" s="32"/>
      <c r="U11" s="17"/>
      <c r="V11" s="18"/>
    </row>
    <row r="12" spans="1:22" ht="12.75">
      <c r="A12" s="1">
        <f>Ti1!A12</f>
        <v>7</v>
      </c>
      <c r="B12" s="2">
        <f>Ti1!B12</f>
        <v>0</v>
      </c>
      <c r="C12" s="2">
        <f>Ti1!C12</f>
        <v>0</v>
      </c>
      <c r="D12" s="17"/>
      <c r="E12" s="16"/>
      <c r="F12" s="16"/>
      <c r="G12" s="18"/>
      <c r="H12" s="54"/>
      <c r="I12" s="32"/>
      <c r="J12" s="17"/>
      <c r="K12" s="16"/>
      <c r="L12" s="18"/>
      <c r="M12" s="54"/>
      <c r="N12" s="32"/>
      <c r="O12" s="17"/>
      <c r="P12" s="16"/>
      <c r="Q12" s="16"/>
      <c r="R12" s="18"/>
      <c r="S12" s="54"/>
      <c r="T12" s="32"/>
      <c r="U12" s="17"/>
      <c r="V12" s="18"/>
    </row>
    <row r="13" spans="1:22" ht="12.75">
      <c r="A13" s="1">
        <f>Ti1!A13</f>
        <v>8</v>
      </c>
      <c r="B13" s="2">
        <f>Ti1!B13</f>
        <v>0</v>
      </c>
      <c r="C13" s="2">
        <f>Ti1!C13</f>
        <v>0</v>
      </c>
      <c r="D13" s="17"/>
      <c r="E13" s="16"/>
      <c r="F13" s="16"/>
      <c r="G13" s="18"/>
      <c r="H13" s="54"/>
      <c r="I13" s="32"/>
      <c r="J13" s="17"/>
      <c r="K13" s="16"/>
      <c r="L13" s="18"/>
      <c r="M13" s="54"/>
      <c r="N13" s="32"/>
      <c r="O13" s="17"/>
      <c r="P13" s="16"/>
      <c r="Q13" s="16"/>
      <c r="R13" s="18"/>
      <c r="S13" s="54"/>
      <c r="T13" s="32"/>
      <c r="U13" s="17"/>
      <c r="V13" s="18"/>
    </row>
    <row r="14" spans="1:22" ht="12.75">
      <c r="A14" s="1">
        <f>Ti1!A14</f>
        <v>9</v>
      </c>
      <c r="B14" s="2">
        <f>Ti1!B14</f>
        <v>0</v>
      </c>
      <c r="C14" s="2">
        <f>Ti1!C14</f>
        <v>0</v>
      </c>
      <c r="D14" s="17"/>
      <c r="E14" s="16"/>
      <c r="F14" s="16"/>
      <c r="G14" s="18"/>
      <c r="H14" s="54"/>
      <c r="I14" s="32"/>
      <c r="J14" s="17"/>
      <c r="K14" s="16"/>
      <c r="L14" s="18"/>
      <c r="M14" s="54"/>
      <c r="N14" s="32"/>
      <c r="O14" s="17"/>
      <c r="P14" s="16"/>
      <c r="Q14" s="16"/>
      <c r="R14" s="18"/>
      <c r="S14" s="54"/>
      <c r="T14" s="32"/>
      <c r="U14" s="17"/>
      <c r="V14" s="18"/>
    </row>
    <row r="15" spans="1:22" ht="12.75">
      <c r="A15" s="1">
        <f>Ti1!A15</f>
        <v>10</v>
      </c>
      <c r="B15" s="2">
        <f>Ti1!B15</f>
        <v>0</v>
      </c>
      <c r="C15" s="2">
        <f>Ti1!C15</f>
        <v>0</v>
      </c>
      <c r="D15" s="17"/>
      <c r="E15" s="16"/>
      <c r="F15" s="16"/>
      <c r="G15" s="18"/>
      <c r="H15" s="54"/>
      <c r="I15" s="32"/>
      <c r="J15" s="17"/>
      <c r="K15" s="16"/>
      <c r="L15" s="18"/>
      <c r="M15" s="54"/>
      <c r="N15" s="32"/>
      <c r="O15" s="17"/>
      <c r="P15" s="16"/>
      <c r="Q15" s="16"/>
      <c r="R15" s="18"/>
      <c r="S15" s="54"/>
      <c r="T15" s="32"/>
      <c r="U15" s="17"/>
      <c r="V15" s="18"/>
    </row>
    <row r="16" spans="1:22" ht="12.75">
      <c r="A16" s="1">
        <f>Ti1!A16</f>
        <v>11</v>
      </c>
      <c r="B16" s="2">
        <f>Ti1!B16</f>
        <v>0</v>
      </c>
      <c r="C16" s="2">
        <f>Ti1!C16</f>
        <v>0</v>
      </c>
      <c r="D16" s="17"/>
      <c r="E16" s="16"/>
      <c r="F16" s="16"/>
      <c r="G16" s="18"/>
      <c r="H16" s="54"/>
      <c r="I16" s="32"/>
      <c r="J16" s="17"/>
      <c r="K16" s="16"/>
      <c r="L16" s="18"/>
      <c r="M16" s="54"/>
      <c r="N16" s="32"/>
      <c r="O16" s="17"/>
      <c r="P16" s="16"/>
      <c r="Q16" s="16"/>
      <c r="R16" s="18"/>
      <c r="S16" s="54"/>
      <c r="T16" s="32"/>
      <c r="U16" s="17"/>
      <c r="V16" s="18"/>
    </row>
    <row r="17" spans="1:22" ht="12.75">
      <c r="A17" s="1">
        <f>Ti1!A17</f>
        <v>12</v>
      </c>
      <c r="B17" s="2">
        <f>Ti1!B17</f>
        <v>0</v>
      </c>
      <c r="C17" s="2">
        <f>Ti1!C17</f>
        <v>0</v>
      </c>
      <c r="D17" s="17"/>
      <c r="E17" s="16"/>
      <c r="F17" s="16"/>
      <c r="G17" s="18"/>
      <c r="H17" s="54"/>
      <c r="I17" s="32"/>
      <c r="J17" s="17"/>
      <c r="K17" s="16"/>
      <c r="L17" s="18"/>
      <c r="M17" s="54"/>
      <c r="N17" s="32"/>
      <c r="O17" s="17"/>
      <c r="P17" s="16"/>
      <c r="Q17" s="16"/>
      <c r="R17" s="18"/>
      <c r="S17" s="54"/>
      <c r="T17" s="32"/>
      <c r="U17" s="17"/>
      <c r="V17" s="18"/>
    </row>
    <row r="18" spans="1:22" ht="12.75">
      <c r="A18" s="1">
        <f>Ti1!A18</f>
        <v>13</v>
      </c>
      <c r="B18" s="2">
        <f>Ti1!B18</f>
        <v>0</v>
      </c>
      <c r="C18" s="2">
        <f>Ti1!C18</f>
        <v>0</v>
      </c>
      <c r="D18" s="17"/>
      <c r="E18" s="16"/>
      <c r="F18" s="16"/>
      <c r="G18" s="18"/>
      <c r="H18" s="54"/>
      <c r="I18" s="32"/>
      <c r="J18" s="17"/>
      <c r="K18" s="16"/>
      <c r="L18" s="18"/>
      <c r="M18" s="54"/>
      <c r="N18" s="32"/>
      <c r="O18" s="17"/>
      <c r="P18" s="16"/>
      <c r="Q18" s="16"/>
      <c r="R18" s="18"/>
      <c r="S18" s="54"/>
      <c r="T18" s="32"/>
      <c r="U18" s="17"/>
      <c r="V18" s="18"/>
    </row>
    <row r="19" spans="1:22" ht="12.75">
      <c r="A19" s="1">
        <f>Ti1!A19</f>
        <v>14</v>
      </c>
      <c r="B19" s="2">
        <f>Ti1!B19</f>
        <v>0</v>
      </c>
      <c r="C19" s="2">
        <f>Ti1!C19</f>
        <v>0</v>
      </c>
      <c r="D19" s="17"/>
      <c r="E19" s="16"/>
      <c r="F19" s="16"/>
      <c r="G19" s="18"/>
      <c r="H19" s="54"/>
      <c r="I19" s="32"/>
      <c r="J19" s="17"/>
      <c r="K19" s="16"/>
      <c r="L19" s="18"/>
      <c r="M19" s="54"/>
      <c r="N19" s="32"/>
      <c r="O19" s="17"/>
      <c r="P19" s="16"/>
      <c r="Q19" s="16"/>
      <c r="R19" s="18"/>
      <c r="S19" s="54"/>
      <c r="T19" s="32"/>
      <c r="U19" s="17"/>
      <c r="V19" s="18"/>
    </row>
    <row r="20" spans="1:22" ht="12.75">
      <c r="A20" s="1">
        <f>Ti1!A20</f>
        <v>15</v>
      </c>
      <c r="B20" s="2">
        <f>Ti1!B20</f>
        <v>0</v>
      </c>
      <c r="C20" s="2">
        <f>Ti1!C20</f>
        <v>0</v>
      </c>
      <c r="D20" s="17"/>
      <c r="E20" s="16"/>
      <c r="F20" s="16"/>
      <c r="G20" s="18"/>
      <c r="H20" s="54"/>
      <c r="I20" s="32"/>
      <c r="J20" s="17"/>
      <c r="K20" s="16"/>
      <c r="L20" s="18"/>
      <c r="M20" s="54"/>
      <c r="N20" s="32"/>
      <c r="O20" s="17"/>
      <c r="P20" s="16"/>
      <c r="Q20" s="16"/>
      <c r="R20" s="18"/>
      <c r="S20" s="54"/>
      <c r="T20" s="32"/>
      <c r="U20" s="17"/>
      <c r="V20" s="18"/>
    </row>
    <row r="21" spans="1:22" ht="12.75">
      <c r="A21" s="1">
        <f>Ti1!A21</f>
        <v>16</v>
      </c>
      <c r="B21" s="2">
        <f>Ti1!B21</f>
        <v>0</v>
      </c>
      <c r="C21" s="2">
        <f>Ti1!C21</f>
        <v>0</v>
      </c>
      <c r="D21" s="17"/>
      <c r="E21" s="16"/>
      <c r="F21" s="16"/>
      <c r="G21" s="18"/>
      <c r="H21" s="54"/>
      <c r="I21" s="32"/>
      <c r="J21" s="17"/>
      <c r="K21" s="16"/>
      <c r="L21" s="18"/>
      <c r="M21" s="54"/>
      <c r="N21" s="32"/>
      <c r="O21" s="17"/>
      <c r="P21" s="16"/>
      <c r="Q21" s="16"/>
      <c r="R21" s="18"/>
      <c r="S21" s="54"/>
      <c r="T21" s="32"/>
      <c r="U21" s="17"/>
      <c r="V21" s="18"/>
    </row>
    <row r="22" spans="1:22" ht="13.5" thickBot="1">
      <c r="A22" s="1">
        <f>Ti1!A22</f>
        <v>17</v>
      </c>
      <c r="B22" s="2">
        <f>Ti1!B22</f>
        <v>0</v>
      </c>
      <c r="C22" s="2">
        <f>Ti1!C22</f>
        <v>0</v>
      </c>
      <c r="D22" s="19"/>
      <c r="E22" s="20"/>
      <c r="F22" s="20"/>
      <c r="G22" s="21"/>
      <c r="H22" s="54"/>
      <c r="I22" s="32"/>
      <c r="J22" s="19"/>
      <c r="K22" s="20"/>
      <c r="L22" s="21"/>
      <c r="M22" s="54"/>
      <c r="N22" s="39"/>
      <c r="O22" s="19"/>
      <c r="P22" s="20"/>
      <c r="Q22" s="20"/>
      <c r="R22" s="21"/>
      <c r="S22" s="54"/>
      <c r="T22" s="39"/>
      <c r="U22" s="19"/>
      <c r="V22" s="21"/>
    </row>
    <row r="23" spans="1:3" ht="12.75" hidden="1">
      <c r="A23" s="1" t="s">
        <v>17</v>
      </c>
      <c r="B23" s="2" t="s">
        <v>39</v>
      </c>
      <c r="C23" s="2" t="s">
        <v>40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V23"/>
  <sheetViews>
    <sheetView showGridLines="0" zoomScale="140" zoomScaleNormal="140" workbookViewId="0" topLeftCell="A1">
      <selection activeCell="A1" sqref="A1"/>
    </sheetView>
  </sheetViews>
  <sheetFormatPr defaultColWidth="9.140625" defaultRowHeight="12.75" zeroHeight="1"/>
  <cols>
    <col min="1" max="1" width="4.421875" style="0" customWidth="1"/>
    <col min="2" max="2" width="13.8515625" style="0" bestFit="1" customWidth="1"/>
    <col min="3" max="3" width="11.7109375" style="0" bestFit="1" customWidth="1"/>
    <col min="4" max="7" width="3.8515625" style="0" customWidth="1"/>
    <col min="8" max="8" width="1.8515625" style="0" customWidth="1"/>
    <col min="9" max="9" width="1.8515625" style="34" customWidth="1"/>
    <col min="10" max="12" width="3.8515625" style="0" customWidth="1"/>
    <col min="13" max="14" width="1.8515625" style="0" customWidth="1"/>
    <col min="15" max="18" width="3.8515625" style="0" customWidth="1"/>
    <col min="19" max="20" width="1.8515625" style="0" customWidth="1"/>
    <col min="21" max="22" width="3.8515625" style="0" customWidth="1"/>
    <col min="23" max="26" width="4.00390625" style="0" hidden="1" customWidth="1"/>
    <col min="27" max="16384" width="0" style="0" hidden="1" customWidth="1"/>
  </cols>
  <sheetData>
    <row r="1" spans="1:21" ht="12.75">
      <c r="A1" s="40"/>
      <c r="B1" s="41" t="s">
        <v>20</v>
      </c>
      <c r="C1" s="52" t="s">
        <v>26</v>
      </c>
      <c r="D1" s="42" t="s">
        <v>13</v>
      </c>
      <c r="E1" s="43"/>
      <c r="I1"/>
      <c r="L1" s="67" t="s">
        <v>42</v>
      </c>
      <c r="U1" s="16"/>
    </row>
    <row r="2" spans="1:9" ht="12.75">
      <c r="A2" s="44"/>
      <c r="B2" s="55">
        <f>Ti1!B2</f>
        <v>0</v>
      </c>
      <c r="C2" s="46">
        <v>0</v>
      </c>
      <c r="D2" s="46">
        <v>0</v>
      </c>
      <c r="E2" s="47"/>
      <c r="I2"/>
    </row>
    <row r="3" spans="1:9" ht="12.75">
      <c r="A3" s="48"/>
      <c r="B3" s="56">
        <f>Ti1!B3</f>
        <v>0</v>
      </c>
      <c r="C3" s="50">
        <v>0</v>
      </c>
      <c r="D3" s="50">
        <v>0</v>
      </c>
      <c r="E3" s="51"/>
      <c r="I3"/>
    </row>
    <row r="4" spans="1:9" ht="12.75">
      <c r="A4" s="1"/>
      <c r="I4"/>
    </row>
    <row r="5" spans="1:21" ht="16.5" thickBot="1">
      <c r="A5" s="1"/>
      <c r="D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 t="s">
        <v>4</v>
      </c>
      <c r="Q5" s="10"/>
      <c r="R5" s="10"/>
      <c r="S5" s="10"/>
      <c r="T5" s="9"/>
      <c r="U5" s="10" t="s">
        <v>41</v>
      </c>
    </row>
    <row r="6" spans="1:22" ht="12.75">
      <c r="A6" s="4" t="s">
        <v>16</v>
      </c>
      <c r="B6" s="3" t="s">
        <v>14</v>
      </c>
      <c r="C6" s="3" t="s">
        <v>15</v>
      </c>
      <c r="D6" s="23">
        <v>1</v>
      </c>
      <c r="E6" s="24">
        <v>2</v>
      </c>
      <c r="F6" s="25">
        <v>3</v>
      </c>
      <c r="G6" s="26">
        <v>4</v>
      </c>
      <c r="H6" s="69"/>
      <c r="I6" s="4"/>
      <c r="J6" s="23">
        <v>1</v>
      </c>
      <c r="K6" s="25">
        <v>2</v>
      </c>
      <c r="L6" s="26">
        <v>3</v>
      </c>
      <c r="M6" s="69"/>
      <c r="N6" s="4"/>
      <c r="O6" s="23">
        <v>1</v>
      </c>
      <c r="P6" s="24">
        <v>2</v>
      </c>
      <c r="Q6" s="27">
        <v>3</v>
      </c>
      <c r="R6" s="26">
        <v>4</v>
      </c>
      <c r="S6" s="69"/>
      <c r="T6" s="4"/>
      <c r="U6" s="23">
        <v>1</v>
      </c>
      <c r="V6" s="28">
        <v>2</v>
      </c>
    </row>
    <row r="7" spans="1:22" ht="12.75">
      <c r="A7" s="1">
        <f>Ti1!A7</f>
        <v>1</v>
      </c>
      <c r="B7" s="2">
        <f>Ti1!B7</f>
        <v>0</v>
      </c>
      <c r="C7" s="2">
        <f>Ti1!C7</f>
        <v>0</v>
      </c>
      <c r="D7" s="17"/>
      <c r="E7" s="16"/>
      <c r="F7" s="16"/>
      <c r="G7" s="18"/>
      <c r="H7" s="53"/>
      <c r="I7" s="30"/>
      <c r="J7" s="17"/>
      <c r="K7" s="16"/>
      <c r="L7" s="18"/>
      <c r="M7" s="53"/>
      <c r="N7" s="30"/>
      <c r="O7" s="17"/>
      <c r="P7" s="16"/>
      <c r="Q7" s="16"/>
      <c r="R7" s="18"/>
      <c r="S7" s="53"/>
      <c r="T7" s="30"/>
      <c r="U7" s="17"/>
      <c r="V7" s="18"/>
    </row>
    <row r="8" spans="1:22" ht="12.75">
      <c r="A8" s="1">
        <f>Ti1!A8</f>
        <v>2</v>
      </c>
      <c r="B8" s="2">
        <f>Ti1!B8</f>
        <v>0</v>
      </c>
      <c r="C8" s="2">
        <f>Ti1!C8</f>
        <v>0</v>
      </c>
      <c r="D8" s="17"/>
      <c r="E8" s="16"/>
      <c r="F8" s="16"/>
      <c r="G8" s="18"/>
      <c r="H8" s="54"/>
      <c r="I8" s="32"/>
      <c r="J8" s="17"/>
      <c r="K8" s="16"/>
      <c r="L8" s="18"/>
      <c r="M8" s="54"/>
      <c r="N8" s="32"/>
      <c r="O8" s="17"/>
      <c r="P8" s="16"/>
      <c r="Q8" s="16"/>
      <c r="R8" s="18"/>
      <c r="S8" s="54"/>
      <c r="T8" s="32"/>
      <c r="U8" s="17"/>
      <c r="V8" s="18"/>
    </row>
    <row r="9" spans="1:22" ht="12.75">
      <c r="A9" s="1">
        <f>Ti1!A9</f>
        <v>3</v>
      </c>
      <c r="B9" s="2">
        <f>Ti1!B9</f>
        <v>0</v>
      </c>
      <c r="C9" s="2">
        <f>Ti1!C9</f>
        <v>0</v>
      </c>
      <c r="D9" s="17"/>
      <c r="E9" s="16"/>
      <c r="F9" s="16"/>
      <c r="G9" s="18"/>
      <c r="H9" s="54"/>
      <c r="I9" s="32"/>
      <c r="J9" s="17"/>
      <c r="K9" s="16"/>
      <c r="L9" s="18"/>
      <c r="M9" s="54"/>
      <c r="N9" s="32"/>
      <c r="O9" s="17"/>
      <c r="P9" s="16"/>
      <c r="Q9" s="16"/>
      <c r="R9" s="18"/>
      <c r="S9" s="54"/>
      <c r="T9" s="32"/>
      <c r="U9" s="17"/>
      <c r="V9" s="18"/>
    </row>
    <row r="10" spans="1:22" ht="12.75">
      <c r="A10" s="1">
        <f>Ti1!A10</f>
        <v>5</v>
      </c>
      <c r="B10" s="2">
        <f>Ti1!B10</f>
        <v>0</v>
      </c>
      <c r="C10" s="2">
        <f>Ti1!C10</f>
        <v>0</v>
      </c>
      <c r="D10" s="17"/>
      <c r="E10" s="16"/>
      <c r="F10" s="16"/>
      <c r="G10" s="18"/>
      <c r="H10" s="54"/>
      <c r="I10" s="32"/>
      <c r="J10" s="17"/>
      <c r="K10" s="16"/>
      <c r="L10" s="18"/>
      <c r="M10" s="54"/>
      <c r="N10" s="32"/>
      <c r="O10" s="17"/>
      <c r="P10" s="16"/>
      <c r="Q10" s="16"/>
      <c r="R10" s="18"/>
      <c r="S10" s="54"/>
      <c r="T10" s="32"/>
      <c r="U10" s="17"/>
      <c r="V10" s="18"/>
    </row>
    <row r="11" spans="1:22" ht="12.75">
      <c r="A11" s="1">
        <f>Ti1!A11</f>
        <v>6</v>
      </c>
      <c r="B11" s="2">
        <f>Ti1!B11</f>
        <v>0</v>
      </c>
      <c r="C11" s="2">
        <f>Ti1!C11</f>
        <v>0</v>
      </c>
      <c r="D11" s="17"/>
      <c r="E11" s="16"/>
      <c r="F11" s="16"/>
      <c r="G11" s="18"/>
      <c r="H11" s="54"/>
      <c r="I11" s="32"/>
      <c r="J11" s="17"/>
      <c r="K11" s="16"/>
      <c r="L11" s="18"/>
      <c r="M11" s="54"/>
      <c r="N11" s="32"/>
      <c r="O11" s="17"/>
      <c r="P11" s="16"/>
      <c r="Q11" s="16"/>
      <c r="R11" s="18"/>
      <c r="S11" s="54"/>
      <c r="T11" s="32"/>
      <c r="U11" s="17"/>
      <c r="V11" s="18"/>
    </row>
    <row r="12" spans="1:22" ht="12.75">
      <c r="A12" s="1">
        <f>Ti1!A12</f>
        <v>7</v>
      </c>
      <c r="B12" s="2">
        <f>Ti1!B12</f>
        <v>0</v>
      </c>
      <c r="C12" s="2">
        <f>Ti1!C12</f>
        <v>0</v>
      </c>
      <c r="D12" s="17"/>
      <c r="E12" s="16"/>
      <c r="F12" s="16"/>
      <c r="G12" s="18"/>
      <c r="H12" s="54"/>
      <c r="I12" s="32"/>
      <c r="J12" s="17"/>
      <c r="K12" s="16"/>
      <c r="L12" s="18"/>
      <c r="M12" s="54"/>
      <c r="N12" s="32"/>
      <c r="O12" s="17"/>
      <c r="P12" s="16"/>
      <c r="Q12" s="16"/>
      <c r="R12" s="18"/>
      <c r="S12" s="54"/>
      <c r="T12" s="32"/>
      <c r="U12" s="17"/>
      <c r="V12" s="18"/>
    </row>
    <row r="13" spans="1:22" ht="12.75">
      <c r="A13" s="1">
        <f>Ti1!A13</f>
        <v>8</v>
      </c>
      <c r="B13" s="2">
        <f>Ti1!B13</f>
        <v>0</v>
      </c>
      <c r="C13" s="2">
        <f>Ti1!C13</f>
        <v>0</v>
      </c>
      <c r="D13" s="17"/>
      <c r="E13" s="16"/>
      <c r="F13" s="16"/>
      <c r="G13" s="18"/>
      <c r="H13" s="54"/>
      <c r="I13" s="32"/>
      <c r="J13" s="17"/>
      <c r="K13" s="16"/>
      <c r="L13" s="18"/>
      <c r="M13" s="54"/>
      <c r="N13" s="32"/>
      <c r="O13" s="17"/>
      <c r="P13" s="16"/>
      <c r="Q13" s="16"/>
      <c r="R13" s="18"/>
      <c r="S13" s="54"/>
      <c r="T13" s="32"/>
      <c r="U13" s="17"/>
      <c r="V13" s="18"/>
    </row>
    <row r="14" spans="1:22" ht="12.75">
      <c r="A14" s="1">
        <f>Ti1!A14</f>
        <v>9</v>
      </c>
      <c r="B14" s="2">
        <f>Ti1!B14</f>
        <v>0</v>
      </c>
      <c r="C14" s="2">
        <f>Ti1!C14</f>
        <v>0</v>
      </c>
      <c r="D14" s="17"/>
      <c r="E14" s="16"/>
      <c r="F14" s="16"/>
      <c r="G14" s="18"/>
      <c r="H14" s="54"/>
      <c r="I14" s="32"/>
      <c r="J14" s="17"/>
      <c r="K14" s="16"/>
      <c r="L14" s="18"/>
      <c r="M14" s="54"/>
      <c r="N14" s="32"/>
      <c r="O14" s="17"/>
      <c r="P14" s="16"/>
      <c r="Q14" s="16"/>
      <c r="R14" s="18"/>
      <c r="S14" s="54"/>
      <c r="T14" s="32"/>
      <c r="U14" s="17"/>
      <c r="V14" s="18"/>
    </row>
    <row r="15" spans="1:22" ht="12.75">
      <c r="A15" s="1">
        <f>Ti1!A15</f>
        <v>10</v>
      </c>
      <c r="B15" s="2">
        <f>Ti1!B15</f>
        <v>0</v>
      </c>
      <c r="C15" s="2">
        <f>Ti1!C15</f>
        <v>0</v>
      </c>
      <c r="D15" s="17"/>
      <c r="E15" s="16"/>
      <c r="F15" s="16"/>
      <c r="G15" s="18"/>
      <c r="H15" s="54"/>
      <c r="I15" s="32"/>
      <c r="J15" s="17"/>
      <c r="K15" s="16"/>
      <c r="L15" s="18"/>
      <c r="M15" s="54"/>
      <c r="N15" s="32"/>
      <c r="O15" s="17"/>
      <c r="P15" s="16"/>
      <c r="Q15" s="16"/>
      <c r="R15" s="18"/>
      <c r="S15" s="54"/>
      <c r="T15" s="32"/>
      <c r="U15" s="17"/>
      <c r="V15" s="18"/>
    </row>
    <row r="16" spans="1:22" ht="12.75">
      <c r="A16" s="1">
        <f>Ti1!A16</f>
        <v>11</v>
      </c>
      <c r="B16" s="2">
        <f>Ti1!B16</f>
        <v>0</v>
      </c>
      <c r="C16" s="2">
        <f>Ti1!C16</f>
        <v>0</v>
      </c>
      <c r="D16" s="17"/>
      <c r="E16" s="16"/>
      <c r="F16" s="16"/>
      <c r="G16" s="18"/>
      <c r="H16" s="54"/>
      <c r="I16" s="32"/>
      <c r="J16" s="17"/>
      <c r="K16" s="16"/>
      <c r="L16" s="18"/>
      <c r="M16" s="54"/>
      <c r="N16" s="32"/>
      <c r="O16" s="17"/>
      <c r="P16" s="16"/>
      <c r="Q16" s="16"/>
      <c r="R16" s="18"/>
      <c r="S16" s="54"/>
      <c r="T16" s="32"/>
      <c r="U16" s="17"/>
      <c r="V16" s="18"/>
    </row>
    <row r="17" spans="1:22" ht="12.75">
      <c r="A17" s="1">
        <f>Ti1!A17</f>
        <v>12</v>
      </c>
      <c r="B17" s="2">
        <f>Ti1!B17</f>
        <v>0</v>
      </c>
      <c r="C17" s="2">
        <f>Ti1!C17</f>
        <v>0</v>
      </c>
      <c r="D17" s="17"/>
      <c r="E17" s="16"/>
      <c r="F17" s="16"/>
      <c r="G17" s="18"/>
      <c r="H17" s="54"/>
      <c r="I17" s="32"/>
      <c r="J17" s="17"/>
      <c r="K17" s="16"/>
      <c r="L17" s="18"/>
      <c r="M17" s="54"/>
      <c r="N17" s="32"/>
      <c r="O17" s="17"/>
      <c r="P17" s="16"/>
      <c r="Q17" s="16"/>
      <c r="R17" s="18"/>
      <c r="S17" s="54"/>
      <c r="T17" s="32"/>
      <c r="U17" s="17"/>
      <c r="V17" s="18"/>
    </row>
    <row r="18" spans="1:22" ht="12.75">
      <c r="A18" s="1">
        <f>Ti1!A18</f>
        <v>13</v>
      </c>
      <c r="B18" s="2">
        <f>Ti1!B18</f>
        <v>0</v>
      </c>
      <c r="C18" s="2">
        <f>Ti1!C18</f>
        <v>0</v>
      </c>
      <c r="D18" s="17"/>
      <c r="E18" s="16"/>
      <c r="F18" s="16"/>
      <c r="G18" s="18"/>
      <c r="H18" s="54"/>
      <c r="I18" s="32"/>
      <c r="J18" s="17"/>
      <c r="K18" s="16"/>
      <c r="L18" s="18"/>
      <c r="M18" s="54"/>
      <c r="N18" s="32"/>
      <c r="O18" s="17"/>
      <c r="P18" s="16"/>
      <c r="Q18" s="16"/>
      <c r="R18" s="18"/>
      <c r="S18" s="54"/>
      <c r="T18" s="32"/>
      <c r="U18" s="17"/>
      <c r="V18" s="18"/>
    </row>
    <row r="19" spans="1:22" ht="12.75">
      <c r="A19" s="1">
        <f>Ti1!A19</f>
        <v>14</v>
      </c>
      <c r="B19" s="2">
        <f>Ti1!B19</f>
        <v>0</v>
      </c>
      <c r="C19" s="2">
        <f>Ti1!C19</f>
        <v>0</v>
      </c>
      <c r="D19" s="17"/>
      <c r="E19" s="16"/>
      <c r="F19" s="16"/>
      <c r="G19" s="18"/>
      <c r="H19" s="54"/>
      <c r="I19" s="32"/>
      <c r="J19" s="17"/>
      <c r="K19" s="16"/>
      <c r="L19" s="18"/>
      <c r="M19" s="54"/>
      <c r="N19" s="32"/>
      <c r="O19" s="17"/>
      <c r="P19" s="16"/>
      <c r="Q19" s="16"/>
      <c r="R19" s="18"/>
      <c r="S19" s="54"/>
      <c r="T19" s="32"/>
      <c r="U19" s="17"/>
      <c r="V19" s="18"/>
    </row>
    <row r="20" spans="1:22" ht="12.75">
      <c r="A20" s="1">
        <f>Ti1!A20</f>
        <v>15</v>
      </c>
      <c r="B20" s="2">
        <f>Ti1!B20</f>
        <v>0</v>
      </c>
      <c r="C20" s="2">
        <f>Ti1!C20</f>
        <v>0</v>
      </c>
      <c r="D20" s="17"/>
      <c r="E20" s="16"/>
      <c r="F20" s="16"/>
      <c r="G20" s="18"/>
      <c r="H20" s="54"/>
      <c r="I20" s="32"/>
      <c r="J20" s="17"/>
      <c r="K20" s="16"/>
      <c r="L20" s="18"/>
      <c r="M20" s="54"/>
      <c r="N20" s="32"/>
      <c r="O20" s="17"/>
      <c r="P20" s="16"/>
      <c r="Q20" s="16"/>
      <c r="R20" s="18"/>
      <c r="S20" s="54"/>
      <c r="T20" s="32"/>
      <c r="U20" s="17"/>
      <c r="V20" s="18"/>
    </row>
    <row r="21" spans="1:22" ht="12.75">
      <c r="A21" s="1">
        <f>Ti1!A21</f>
        <v>16</v>
      </c>
      <c r="B21" s="2">
        <f>Ti1!B21</f>
        <v>0</v>
      </c>
      <c r="C21" s="2">
        <f>Ti1!C21</f>
        <v>0</v>
      </c>
      <c r="D21" s="17"/>
      <c r="E21" s="16"/>
      <c r="F21" s="16"/>
      <c r="G21" s="18"/>
      <c r="H21" s="54"/>
      <c r="I21" s="32"/>
      <c r="J21" s="17"/>
      <c r="K21" s="16"/>
      <c r="L21" s="18"/>
      <c r="M21" s="54"/>
      <c r="N21" s="32"/>
      <c r="O21" s="17"/>
      <c r="P21" s="16"/>
      <c r="Q21" s="16"/>
      <c r="R21" s="18"/>
      <c r="S21" s="54"/>
      <c r="T21" s="32"/>
      <c r="U21" s="17"/>
      <c r="V21" s="18"/>
    </row>
    <row r="22" spans="1:22" ht="13.5" thickBot="1">
      <c r="A22" s="1">
        <f>Ti1!A22</f>
        <v>17</v>
      </c>
      <c r="B22" s="2">
        <f>Ti1!B22</f>
        <v>0</v>
      </c>
      <c r="C22" s="2">
        <f>Ti1!C22</f>
        <v>0</v>
      </c>
      <c r="D22" s="19"/>
      <c r="E22" s="20"/>
      <c r="F22" s="20"/>
      <c r="G22" s="21"/>
      <c r="H22" s="54"/>
      <c r="I22" s="32"/>
      <c r="J22" s="19"/>
      <c r="K22" s="20"/>
      <c r="L22" s="21"/>
      <c r="M22" s="54"/>
      <c r="N22" s="39"/>
      <c r="O22" s="19"/>
      <c r="P22" s="20"/>
      <c r="Q22" s="20"/>
      <c r="R22" s="21"/>
      <c r="S22" s="54"/>
      <c r="T22" s="39"/>
      <c r="U22" s="19"/>
      <c r="V22" s="21"/>
    </row>
    <row r="23" spans="1:3" ht="12.75" hidden="1">
      <c r="A23" s="1" t="s">
        <v>17</v>
      </c>
      <c r="B23" s="2" t="s">
        <v>39</v>
      </c>
      <c r="C23" s="2" t="s">
        <v>40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V23"/>
  <sheetViews>
    <sheetView showGridLines="0" zoomScale="140" zoomScaleNormal="140" workbookViewId="0" topLeftCell="A1">
      <selection activeCell="A1" sqref="A1"/>
    </sheetView>
  </sheetViews>
  <sheetFormatPr defaultColWidth="9.140625" defaultRowHeight="12.75" zeroHeight="1"/>
  <cols>
    <col min="1" max="1" width="4.421875" style="0" customWidth="1"/>
    <col min="2" max="2" width="13.8515625" style="0" bestFit="1" customWidth="1"/>
    <col min="3" max="3" width="11.7109375" style="0" bestFit="1" customWidth="1"/>
    <col min="4" max="7" width="3.8515625" style="0" customWidth="1"/>
    <col min="8" max="8" width="1.8515625" style="33" customWidth="1"/>
    <col min="9" max="9" width="1.8515625" style="34" customWidth="1"/>
    <col min="10" max="12" width="3.8515625" style="0" customWidth="1"/>
    <col min="13" max="14" width="1.8515625" style="0" customWidth="1"/>
    <col min="15" max="18" width="3.8515625" style="0" customWidth="1"/>
    <col min="19" max="20" width="1.8515625" style="0" customWidth="1"/>
    <col min="21" max="22" width="3.8515625" style="0" customWidth="1"/>
    <col min="23" max="23" width="4.00390625" style="0" hidden="1" customWidth="1"/>
    <col min="24" max="16384" width="0" style="0" hidden="1" customWidth="1"/>
  </cols>
  <sheetData>
    <row r="1" spans="1:21" ht="12.75">
      <c r="A1" s="40"/>
      <c r="B1" s="41" t="s">
        <v>20</v>
      </c>
      <c r="C1" s="52" t="s">
        <v>27</v>
      </c>
      <c r="D1" s="42" t="s">
        <v>13</v>
      </c>
      <c r="E1" s="43"/>
      <c r="H1"/>
      <c r="I1"/>
      <c r="L1" s="67" t="s">
        <v>42</v>
      </c>
      <c r="U1" s="16"/>
    </row>
    <row r="2" spans="1:9" ht="12.75">
      <c r="A2" s="44"/>
      <c r="B2" s="55">
        <f>Ti1!B2</f>
        <v>0</v>
      </c>
      <c r="C2" s="46">
        <v>0</v>
      </c>
      <c r="D2" s="46">
        <v>0</v>
      </c>
      <c r="E2" s="47"/>
      <c r="H2"/>
      <c r="I2"/>
    </row>
    <row r="3" spans="1:9" ht="12.75">
      <c r="A3" s="48"/>
      <c r="B3" s="56">
        <f>Ti1!B3</f>
        <v>0</v>
      </c>
      <c r="C3" s="50">
        <v>0</v>
      </c>
      <c r="D3" s="50">
        <v>0</v>
      </c>
      <c r="E3" s="51"/>
      <c r="H3"/>
      <c r="I3"/>
    </row>
    <row r="4" spans="1:9" ht="12.75">
      <c r="A4" s="1"/>
      <c r="H4"/>
      <c r="I4"/>
    </row>
    <row r="5" spans="1:21" ht="16.5" thickBot="1">
      <c r="A5" s="1"/>
      <c r="D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 t="s">
        <v>4</v>
      </c>
      <c r="Q5" s="10"/>
      <c r="R5" s="10"/>
      <c r="S5" s="9"/>
      <c r="T5" s="9"/>
      <c r="U5" s="10" t="s">
        <v>41</v>
      </c>
    </row>
    <row r="6" spans="1:22" ht="12.75">
      <c r="A6" s="4" t="s">
        <v>16</v>
      </c>
      <c r="B6" s="3" t="s">
        <v>14</v>
      </c>
      <c r="C6" s="3" t="s">
        <v>15</v>
      </c>
      <c r="D6" s="23">
        <v>1</v>
      </c>
      <c r="E6" s="24">
        <v>2</v>
      </c>
      <c r="F6" s="25">
        <v>3</v>
      </c>
      <c r="G6" s="26">
        <v>4</v>
      </c>
      <c r="H6" s="4"/>
      <c r="I6" s="4"/>
      <c r="J6" s="23">
        <v>1</v>
      </c>
      <c r="K6" s="25">
        <v>2</v>
      </c>
      <c r="L6" s="26">
        <v>3</v>
      </c>
      <c r="M6" s="4"/>
      <c r="N6" s="4"/>
      <c r="O6" s="23">
        <v>1</v>
      </c>
      <c r="P6" s="24">
        <v>2</v>
      </c>
      <c r="Q6" s="27">
        <v>3</v>
      </c>
      <c r="R6" s="26">
        <v>4</v>
      </c>
      <c r="S6" s="4"/>
      <c r="T6" s="4"/>
      <c r="U6" s="23">
        <v>1</v>
      </c>
      <c r="V6" s="28">
        <v>2</v>
      </c>
    </row>
    <row r="7" spans="1:22" ht="12.75">
      <c r="A7" s="1">
        <f>Ti1!A7</f>
        <v>1</v>
      </c>
      <c r="B7" s="2">
        <f>Ti1!B7</f>
        <v>0</v>
      </c>
      <c r="C7" s="2">
        <f>Ti1!C7</f>
        <v>0</v>
      </c>
      <c r="D7" s="17"/>
      <c r="E7" s="16"/>
      <c r="F7" s="16"/>
      <c r="G7" s="18"/>
      <c r="H7" s="29"/>
      <c r="I7" s="30"/>
      <c r="J7" s="17"/>
      <c r="K7" s="16"/>
      <c r="L7" s="18"/>
      <c r="M7" s="29"/>
      <c r="N7" s="30"/>
      <c r="O7" s="17"/>
      <c r="P7" s="16"/>
      <c r="Q7" s="16"/>
      <c r="R7" s="18"/>
      <c r="S7" s="29"/>
      <c r="T7" s="30"/>
      <c r="U7" s="17"/>
      <c r="V7" s="18"/>
    </row>
    <row r="8" spans="1:22" ht="12.75">
      <c r="A8" s="1">
        <f>Ti1!A8</f>
        <v>2</v>
      </c>
      <c r="B8" s="2">
        <f>Ti1!B8</f>
        <v>0</v>
      </c>
      <c r="C8" s="2">
        <f>Ti1!C8</f>
        <v>0</v>
      </c>
      <c r="D8" s="17"/>
      <c r="E8" s="16"/>
      <c r="F8" s="16"/>
      <c r="G8" s="18"/>
      <c r="H8" s="31"/>
      <c r="I8" s="32"/>
      <c r="J8" s="17"/>
      <c r="K8" s="16"/>
      <c r="L8" s="18"/>
      <c r="M8" s="31"/>
      <c r="N8" s="32"/>
      <c r="O8" s="17"/>
      <c r="P8" s="16"/>
      <c r="Q8" s="16"/>
      <c r="R8" s="18"/>
      <c r="S8" s="31"/>
      <c r="T8" s="32"/>
      <c r="U8" s="17"/>
      <c r="V8" s="18"/>
    </row>
    <row r="9" spans="1:22" ht="12.75">
      <c r="A9" s="1">
        <f>Ti1!A9</f>
        <v>3</v>
      </c>
      <c r="B9" s="2">
        <f>Ti1!B9</f>
        <v>0</v>
      </c>
      <c r="C9" s="2">
        <f>Ti1!C9</f>
        <v>0</v>
      </c>
      <c r="D9" s="17"/>
      <c r="E9" s="16"/>
      <c r="F9" s="16"/>
      <c r="G9" s="18"/>
      <c r="H9" s="31"/>
      <c r="I9" s="32"/>
      <c r="J9" s="17"/>
      <c r="K9" s="16"/>
      <c r="L9" s="18"/>
      <c r="M9" s="31"/>
      <c r="N9" s="32"/>
      <c r="O9" s="17"/>
      <c r="P9" s="16"/>
      <c r="Q9" s="16"/>
      <c r="R9" s="18"/>
      <c r="S9" s="31"/>
      <c r="T9" s="32"/>
      <c r="U9" s="17"/>
      <c r="V9" s="18"/>
    </row>
    <row r="10" spans="1:22" ht="12.75">
      <c r="A10" s="1">
        <f>Ti1!A10</f>
        <v>5</v>
      </c>
      <c r="B10" s="2">
        <f>Ti1!B10</f>
        <v>0</v>
      </c>
      <c r="C10" s="2">
        <f>Ti1!C10</f>
        <v>0</v>
      </c>
      <c r="D10" s="17"/>
      <c r="E10" s="16"/>
      <c r="F10" s="16"/>
      <c r="G10" s="18"/>
      <c r="H10" s="31"/>
      <c r="I10" s="32"/>
      <c r="J10" s="17"/>
      <c r="K10" s="16"/>
      <c r="L10" s="18"/>
      <c r="M10" s="31"/>
      <c r="N10" s="32"/>
      <c r="O10" s="17"/>
      <c r="P10" s="16"/>
      <c r="Q10" s="16"/>
      <c r="R10" s="18"/>
      <c r="S10" s="31"/>
      <c r="T10" s="32"/>
      <c r="U10" s="17"/>
      <c r="V10" s="18"/>
    </row>
    <row r="11" spans="1:22" ht="12.75">
      <c r="A11" s="1">
        <f>Ti1!A11</f>
        <v>6</v>
      </c>
      <c r="B11" s="2">
        <f>Ti1!B11</f>
        <v>0</v>
      </c>
      <c r="C11" s="2">
        <f>Ti1!C11</f>
        <v>0</v>
      </c>
      <c r="D11" s="17"/>
      <c r="E11" s="16"/>
      <c r="F11" s="16"/>
      <c r="G11" s="18"/>
      <c r="H11" s="31"/>
      <c r="I11" s="32"/>
      <c r="J11" s="17"/>
      <c r="K11" s="16"/>
      <c r="L11" s="18"/>
      <c r="M11" s="31"/>
      <c r="N11" s="32"/>
      <c r="O11" s="17"/>
      <c r="P11" s="16"/>
      <c r="Q11" s="16"/>
      <c r="R11" s="18"/>
      <c r="S11" s="31"/>
      <c r="T11" s="32"/>
      <c r="U11" s="17"/>
      <c r="V11" s="18"/>
    </row>
    <row r="12" spans="1:22" ht="12.75">
      <c r="A12" s="1">
        <f>Ti1!A12</f>
        <v>7</v>
      </c>
      <c r="B12" s="2">
        <f>Ti1!B12</f>
        <v>0</v>
      </c>
      <c r="C12" s="2">
        <f>Ti1!C12</f>
        <v>0</v>
      </c>
      <c r="D12" s="17"/>
      <c r="E12" s="16"/>
      <c r="F12" s="16"/>
      <c r="G12" s="18"/>
      <c r="H12" s="31"/>
      <c r="I12" s="32"/>
      <c r="J12" s="17"/>
      <c r="K12" s="16"/>
      <c r="L12" s="18"/>
      <c r="M12" s="31"/>
      <c r="N12" s="32"/>
      <c r="O12" s="17"/>
      <c r="P12" s="16"/>
      <c r="Q12" s="16"/>
      <c r="R12" s="18"/>
      <c r="S12" s="31"/>
      <c r="T12" s="32"/>
      <c r="U12" s="17"/>
      <c r="V12" s="18"/>
    </row>
    <row r="13" spans="1:22" ht="12.75">
      <c r="A13" s="1">
        <f>Ti1!A13</f>
        <v>8</v>
      </c>
      <c r="B13" s="2">
        <f>Ti1!B13</f>
        <v>0</v>
      </c>
      <c r="C13" s="2">
        <f>Ti1!C13</f>
        <v>0</v>
      </c>
      <c r="D13" s="17"/>
      <c r="E13" s="16"/>
      <c r="F13" s="16"/>
      <c r="G13" s="18"/>
      <c r="H13" s="31"/>
      <c r="I13" s="32"/>
      <c r="J13" s="17"/>
      <c r="K13" s="16"/>
      <c r="L13" s="18"/>
      <c r="M13" s="31"/>
      <c r="N13" s="32"/>
      <c r="O13" s="17"/>
      <c r="P13" s="16"/>
      <c r="Q13" s="16"/>
      <c r="R13" s="18"/>
      <c r="S13" s="31"/>
      <c r="T13" s="32"/>
      <c r="U13" s="17"/>
      <c r="V13" s="18"/>
    </row>
    <row r="14" spans="1:22" ht="12.75">
      <c r="A14" s="1">
        <f>Ti1!A14</f>
        <v>9</v>
      </c>
      <c r="B14" s="2">
        <f>Ti1!B14</f>
        <v>0</v>
      </c>
      <c r="C14" s="2">
        <f>Ti1!C14</f>
        <v>0</v>
      </c>
      <c r="D14" s="17"/>
      <c r="E14" s="16"/>
      <c r="F14" s="16"/>
      <c r="G14" s="18"/>
      <c r="H14" s="31"/>
      <c r="I14" s="32"/>
      <c r="J14" s="17"/>
      <c r="K14" s="16"/>
      <c r="L14" s="18"/>
      <c r="M14" s="31"/>
      <c r="N14" s="32"/>
      <c r="O14" s="17"/>
      <c r="P14" s="16"/>
      <c r="Q14" s="16"/>
      <c r="R14" s="18"/>
      <c r="S14" s="31"/>
      <c r="T14" s="32"/>
      <c r="U14" s="17"/>
      <c r="V14" s="18"/>
    </row>
    <row r="15" spans="1:22" ht="12.75">
      <c r="A15" s="1">
        <f>Ti1!A15</f>
        <v>10</v>
      </c>
      <c r="B15" s="2">
        <f>Ti1!B15</f>
        <v>0</v>
      </c>
      <c r="C15" s="2">
        <f>Ti1!C15</f>
        <v>0</v>
      </c>
      <c r="D15" s="17"/>
      <c r="E15" s="16"/>
      <c r="F15" s="16"/>
      <c r="G15" s="18"/>
      <c r="H15" s="31"/>
      <c r="I15" s="32"/>
      <c r="J15" s="17"/>
      <c r="K15" s="16"/>
      <c r="L15" s="18"/>
      <c r="M15" s="31"/>
      <c r="N15" s="32"/>
      <c r="O15" s="17"/>
      <c r="P15" s="16"/>
      <c r="Q15" s="16"/>
      <c r="R15" s="18"/>
      <c r="S15" s="31"/>
      <c r="T15" s="32"/>
      <c r="U15" s="17"/>
      <c r="V15" s="18"/>
    </row>
    <row r="16" spans="1:22" ht="12.75">
      <c r="A16" s="1">
        <f>Ti1!A16</f>
        <v>11</v>
      </c>
      <c r="B16" s="2">
        <f>Ti1!B16</f>
        <v>0</v>
      </c>
      <c r="C16" s="2">
        <f>Ti1!C16</f>
        <v>0</v>
      </c>
      <c r="D16" s="17"/>
      <c r="E16" s="16"/>
      <c r="F16" s="16"/>
      <c r="G16" s="18"/>
      <c r="H16" s="31"/>
      <c r="I16" s="32"/>
      <c r="J16" s="17"/>
      <c r="K16" s="16"/>
      <c r="L16" s="18"/>
      <c r="M16" s="31"/>
      <c r="N16" s="32"/>
      <c r="O16" s="17"/>
      <c r="P16" s="16"/>
      <c r="Q16" s="16"/>
      <c r="R16" s="18"/>
      <c r="S16" s="31"/>
      <c r="T16" s="32"/>
      <c r="U16" s="17"/>
      <c r="V16" s="18"/>
    </row>
    <row r="17" spans="1:22" ht="12.75">
      <c r="A17" s="1">
        <f>Ti1!A17</f>
        <v>12</v>
      </c>
      <c r="B17" s="2">
        <f>Ti1!B17</f>
        <v>0</v>
      </c>
      <c r="C17" s="2">
        <f>Ti1!C17</f>
        <v>0</v>
      </c>
      <c r="D17" s="17"/>
      <c r="E17" s="16"/>
      <c r="F17" s="16"/>
      <c r="G17" s="18"/>
      <c r="H17" s="31"/>
      <c r="I17" s="32"/>
      <c r="J17" s="17"/>
      <c r="K17" s="16"/>
      <c r="L17" s="18"/>
      <c r="M17" s="31"/>
      <c r="N17" s="32"/>
      <c r="O17" s="17"/>
      <c r="P17" s="16"/>
      <c r="Q17" s="16"/>
      <c r="R17" s="18"/>
      <c r="S17" s="31"/>
      <c r="T17" s="32"/>
      <c r="U17" s="17"/>
      <c r="V17" s="18"/>
    </row>
    <row r="18" spans="1:22" ht="12.75">
      <c r="A18" s="1">
        <f>Ti1!A18</f>
        <v>13</v>
      </c>
      <c r="B18" s="2">
        <f>Ti1!B18</f>
        <v>0</v>
      </c>
      <c r="C18" s="2">
        <f>Ti1!C18</f>
        <v>0</v>
      </c>
      <c r="D18" s="17"/>
      <c r="E18" s="16"/>
      <c r="F18" s="16"/>
      <c r="G18" s="18"/>
      <c r="H18" s="31"/>
      <c r="I18" s="32"/>
      <c r="J18" s="17"/>
      <c r="K18" s="16"/>
      <c r="L18" s="18"/>
      <c r="M18" s="31"/>
      <c r="N18" s="32"/>
      <c r="O18" s="17"/>
      <c r="P18" s="16"/>
      <c r="Q18" s="16"/>
      <c r="R18" s="18"/>
      <c r="S18" s="31"/>
      <c r="T18" s="32"/>
      <c r="U18" s="17"/>
      <c r="V18" s="18"/>
    </row>
    <row r="19" spans="1:22" ht="12.75">
      <c r="A19" s="1">
        <f>Ti1!A19</f>
        <v>14</v>
      </c>
      <c r="B19" s="2">
        <f>Ti1!B19</f>
        <v>0</v>
      </c>
      <c r="C19" s="2">
        <f>Ti1!C19</f>
        <v>0</v>
      </c>
      <c r="D19" s="17"/>
      <c r="E19" s="16"/>
      <c r="F19" s="16"/>
      <c r="G19" s="18"/>
      <c r="H19" s="31"/>
      <c r="I19" s="32"/>
      <c r="J19" s="17"/>
      <c r="K19" s="16"/>
      <c r="L19" s="18"/>
      <c r="M19" s="31"/>
      <c r="N19" s="32"/>
      <c r="O19" s="17"/>
      <c r="P19" s="16"/>
      <c r="Q19" s="16"/>
      <c r="R19" s="18"/>
      <c r="S19" s="31"/>
      <c r="T19" s="32"/>
      <c r="U19" s="17"/>
      <c r="V19" s="18"/>
    </row>
    <row r="20" spans="1:22" ht="12.75">
      <c r="A20" s="1">
        <f>Ti1!A20</f>
        <v>15</v>
      </c>
      <c r="B20" s="2">
        <f>Ti1!B20</f>
        <v>0</v>
      </c>
      <c r="C20" s="2">
        <f>Ti1!C20</f>
        <v>0</v>
      </c>
      <c r="D20" s="17"/>
      <c r="E20" s="16"/>
      <c r="F20" s="16"/>
      <c r="G20" s="18"/>
      <c r="H20" s="31"/>
      <c r="I20" s="32"/>
      <c r="J20" s="17"/>
      <c r="K20" s="16"/>
      <c r="L20" s="18"/>
      <c r="M20" s="31"/>
      <c r="N20" s="32"/>
      <c r="O20" s="17"/>
      <c r="P20" s="16"/>
      <c r="Q20" s="16"/>
      <c r="R20" s="18"/>
      <c r="S20" s="31"/>
      <c r="T20" s="32"/>
      <c r="U20" s="17"/>
      <c r="V20" s="18"/>
    </row>
    <row r="21" spans="1:22" ht="12.75">
      <c r="A21" s="1">
        <f>Ti1!A21</f>
        <v>16</v>
      </c>
      <c r="B21" s="2">
        <f>Ti1!B21</f>
        <v>0</v>
      </c>
      <c r="C21" s="2">
        <f>Ti1!C21</f>
        <v>0</v>
      </c>
      <c r="D21" s="17"/>
      <c r="E21" s="16"/>
      <c r="F21" s="16"/>
      <c r="G21" s="18"/>
      <c r="H21" s="31"/>
      <c r="I21" s="32"/>
      <c r="J21" s="17"/>
      <c r="K21" s="16"/>
      <c r="L21" s="18"/>
      <c r="M21" s="31"/>
      <c r="N21" s="32"/>
      <c r="O21" s="17"/>
      <c r="P21" s="16"/>
      <c r="Q21" s="16"/>
      <c r="R21" s="18"/>
      <c r="S21" s="31"/>
      <c r="T21" s="32"/>
      <c r="U21" s="17"/>
      <c r="V21" s="18"/>
    </row>
    <row r="22" spans="1:22" ht="13.5" thickBot="1">
      <c r="A22" s="1">
        <f>Ti1!A22</f>
        <v>17</v>
      </c>
      <c r="B22" s="2">
        <f>Ti1!B22</f>
        <v>0</v>
      </c>
      <c r="C22" s="2">
        <f>Ti1!C22</f>
        <v>0</v>
      </c>
      <c r="D22" s="19"/>
      <c r="E22" s="20"/>
      <c r="F22" s="20"/>
      <c r="G22" s="21"/>
      <c r="H22" s="31"/>
      <c r="I22" s="32"/>
      <c r="J22" s="19"/>
      <c r="K22" s="20"/>
      <c r="L22" s="21"/>
      <c r="M22" s="38"/>
      <c r="N22" s="39"/>
      <c r="O22" s="19"/>
      <c r="P22" s="20"/>
      <c r="Q22" s="20"/>
      <c r="R22" s="21"/>
      <c r="S22" s="38"/>
      <c r="T22" s="39"/>
      <c r="U22" s="19"/>
      <c r="V22" s="21"/>
    </row>
    <row r="23" spans="1:3" ht="12.75" hidden="1">
      <c r="A23" s="1" t="s">
        <v>17</v>
      </c>
      <c r="B23" s="2" t="s">
        <v>39</v>
      </c>
      <c r="C23" s="2" t="s">
        <v>40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>
    <pageSetUpPr fitToPage="1"/>
  </sheetPr>
  <dimension ref="A1:V42"/>
  <sheetViews>
    <sheetView zoomScale="80" zoomScaleNormal="80" zoomScaleSheetLayoutView="8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14.28125" style="0" bestFit="1" customWidth="1"/>
    <col min="3" max="3" width="11.421875" style="0" customWidth="1"/>
    <col min="4" max="22" width="5.7109375" style="0" customWidth="1"/>
  </cols>
  <sheetData>
    <row r="1" spans="1:21" s="10" customFormat="1" ht="15.75">
      <c r="A1" s="15"/>
      <c r="B1" s="15" t="s">
        <v>20</v>
      </c>
      <c r="C1" s="15" t="s">
        <v>23</v>
      </c>
      <c r="D1" s="10" t="s">
        <v>13</v>
      </c>
      <c r="O1" s="10" t="s">
        <v>42</v>
      </c>
      <c r="U1" s="5">
        <f>U1+Ti1!U1</f>
        <v>0</v>
      </c>
    </row>
    <row r="2" spans="1:4" s="9" customFormat="1" ht="15.75">
      <c r="A2" s="58"/>
      <c r="B2" s="65">
        <f>Ti1!B2</f>
        <v>0</v>
      </c>
      <c r="C2" s="58">
        <f>Ti1!C2</f>
        <v>0</v>
      </c>
      <c r="D2" s="58">
        <f>Ti1!D2</f>
        <v>0</v>
      </c>
    </row>
    <row r="3" spans="1:4" s="9" customFormat="1" ht="15.75">
      <c r="A3" s="58"/>
      <c r="B3" s="65">
        <f>Ti1!B3</f>
        <v>0</v>
      </c>
      <c r="C3" s="58">
        <f>Ti1!C3</f>
        <v>0</v>
      </c>
      <c r="D3" s="58">
        <f>Ti1!D3</f>
        <v>0</v>
      </c>
    </row>
    <row r="4" spans="4:7" ht="12.75">
      <c r="D4" s="1"/>
      <c r="E4" s="1"/>
      <c r="F4" s="1"/>
      <c r="G4" s="1"/>
    </row>
    <row r="5" spans="4:21" ht="15.75">
      <c r="D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 t="s">
        <v>4</v>
      </c>
      <c r="Q5" s="10"/>
      <c r="R5" s="10"/>
      <c r="S5" s="9"/>
      <c r="T5" s="9"/>
      <c r="U5" s="10" t="s">
        <v>46</v>
      </c>
    </row>
    <row r="6" spans="1:22" s="62" customFormat="1" ht="15">
      <c r="A6" s="60" t="s">
        <v>22</v>
      </c>
      <c r="B6" s="61" t="s">
        <v>14</v>
      </c>
      <c r="C6" s="61" t="s">
        <v>15</v>
      </c>
      <c r="D6" s="63">
        <v>1</v>
      </c>
      <c r="E6" s="63">
        <v>2</v>
      </c>
      <c r="F6" s="60">
        <v>3</v>
      </c>
      <c r="G6" s="64">
        <v>4</v>
      </c>
      <c r="H6" s="60" t="s">
        <v>0</v>
      </c>
      <c r="I6" s="60" t="s">
        <v>1</v>
      </c>
      <c r="J6" s="63">
        <v>1</v>
      </c>
      <c r="K6" s="68">
        <v>2</v>
      </c>
      <c r="L6" s="64">
        <v>3</v>
      </c>
      <c r="M6" s="60" t="s">
        <v>0</v>
      </c>
      <c r="N6" s="60" t="s">
        <v>1</v>
      </c>
      <c r="O6" s="63">
        <v>1</v>
      </c>
      <c r="P6" s="63">
        <v>2</v>
      </c>
      <c r="Q6" s="60">
        <v>3</v>
      </c>
      <c r="R6" s="64">
        <v>4</v>
      </c>
      <c r="S6" s="60" t="s">
        <v>0</v>
      </c>
      <c r="T6" s="60" t="s">
        <v>1</v>
      </c>
      <c r="U6" s="63">
        <v>1</v>
      </c>
      <c r="V6" s="63">
        <v>2</v>
      </c>
    </row>
    <row r="7" spans="1:22" ht="12.75">
      <c r="A7" s="1">
        <f>Ti1!A7</f>
        <v>1</v>
      </c>
      <c r="B7" s="2">
        <f>Ti1!B7</f>
        <v>0</v>
      </c>
      <c r="C7" s="2">
        <f>Ti1!C7</f>
        <v>0</v>
      </c>
      <c r="D7" s="6">
        <f>D7+Ti1!D7</f>
        <v>0</v>
      </c>
      <c r="E7" s="6">
        <f>E7+Ti1!E7</f>
        <v>0</v>
      </c>
      <c r="F7" s="11">
        <f>F7+Ti1!F7</f>
        <v>0</v>
      </c>
      <c r="G7" s="8">
        <f>G7+Ti1!G7</f>
        <v>0</v>
      </c>
      <c r="H7" s="70" t="e">
        <f>(D7+E7)/(D7+E7+F7+G7)*100</f>
        <v>#DIV/0!</v>
      </c>
      <c r="I7" s="70" t="e">
        <f>G7/(D7+E7+F7+G7)*100</f>
        <v>#DIV/0!</v>
      </c>
      <c r="J7" s="6">
        <f>J7+Ti1!J7</f>
        <v>0</v>
      </c>
      <c r="K7" s="11">
        <f>K7+Ti1!K7</f>
        <v>0</v>
      </c>
      <c r="L7" s="8">
        <f>L7+Ti1!L7</f>
        <v>0</v>
      </c>
      <c r="M7" s="72" t="e">
        <f>J7/(J7+K7+L7)*100</f>
        <v>#DIV/0!</v>
      </c>
      <c r="N7" s="72" t="e">
        <f>L7/(J7+K7+L7)*100</f>
        <v>#DIV/0!</v>
      </c>
      <c r="O7" s="6">
        <f>O7+Ti1!O7</f>
        <v>0</v>
      </c>
      <c r="P7" s="6">
        <f>P7+Ti1!P7</f>
        <v>0</v>
      </c>
      <c r="Q7" s="11">
        <f>Q7+Ti1!Q7</f>
        <v>0</v>
      </c>
      <c r="R7" s="8">
        <f>R7+Ti1!R7</f>
        <v>0</v>
      </c>
      <c r="S7" s="72" t="e">
        <f>(O7+P7)/(O7+P7+Q7+R7)*100</f>
        <v>#DIV/0!</v>
      </c>
      <c r="T7" s="72" t="e">
        <f>R7/(O7+P7+Q7+R7)*100</f>
        <v>#DIV/0!</v>
      </c>
      <c r="U7" s="6">
        <f>U7+Ti1!U7</f>
        <v>0</v>
      </c>
      <c r="V7" s="6">
        <f>V7+Ti1!V7</f>
        <v>0</v>
      </c>
    </row>
    <row r="8" spans="1:22" ht="12.75">
      <c r="A8" s="1">
        <f>Ti1!A8</f>
        <v>2</v>
      </c>
      <c r="B8" s="2">
        <f>Ti1!B8</f>
        <v>0</v>
      </c>
      <c r="C8" s="2">
        <f>Ti1!C8</f>
        <v>0</v>
      </c>
      <c r="D8" s="6">
        <f>D8+Ti1!D8</f>
        <v>0</v>
      </c>
      <c r="E8" s="6">
        <f>E8+Ti1!E8</f>
        <v>0</v>
      </c>
      <c r="F8" s="11">
        <f>F8+Ti1!F8</f>
        <v>0</v>
      </c>
      <c r="G8" s="8">
        <f>G8+Ti1!G8</f>
        <v>0</v>
      </c>
      <c r="H8" s="70" t="e">
        <f aca="true" t="shared" si="0" ref="H8:H23">(D8+E8)/(D8+E8+F8+G8)*100</f>
        <v>#DIV/0!</v>
      </c>
      <c r="I8" s="70" t="e">
        <f aca="true" t="shared" si="1" ref="I8:I23">G8/(D8+E8+F8+G8)*100</f>
        <v>#DIV/0!</v>
      </c>
      <c r="J8" s="6">
        <f>J8+Ti1!J8</f>
        <v>0</v>
      </c>
      <c r="K8" s="11">
        <f>K8+Ti1!K8</f>
        <v>0</v>
      </c>
      <c r="L8" s="8">
        <f>L8+Ti1!L8</f>
        <v>0</v>
      </c>
      <c r="M8" s="72" t="e">
        <f aca="true" t="shared" si="2" ref="M8:M23">J8/(J8+K8+L8)*100</f>
        <v>#DIV/0!</v>
      </c>
      <c r="N8" s="72" t="e">
        <f aca="true" t="shared" si="3" ref="N8:N23">L8/(J8+K8+L8)*100</f>
        <v>#DIV/0!</v>
      </c>
      <c r="O8" s="6">
        <f>O8+Ti1!O8</f>
        <v>0</v>
      </c>
      <c r="P8" s="6">
        <f>P8+Ti1!P8</f>
        <v>0</v>
      </c>
      <c r="Q8" s="11">
        <f>Q8+Ti1!Q8</f>
        <v>0</v>
      </c>
      <c r="R8" s="8">
        <f>R8+Ti1!R8</f>
        <v>0</v>
      </c>
      <c r="S8" s="72" t="e">
        <f aca="true" t="shared" si="4" ref="S8:S23">(O8+P8)/(O8+P8+Q8+R8)*100</f>
        <v>#DIV/0!</v>
      </c>
      <c r="T8" s="72" t="e">
        <f aca="true" t="shared" si="5" ref="T8:T23">R8/(O8+P8+Q8+R8)*100</f>
        <v>#DIV/0!</v>
      </c>
      <c r="U8" s="6">
        <f>U8+Ti1!U8</f>
        <v>0</v>
      </c>
      <c r="V8" s="6">
        <f>V8+Ti1!V8</f>
        <v>0</v>
      </c>
    </row>
    <row r="9" spans="1:22" ht="12.75">
      <c r="A9" s="1">
        <f>Ti1!A9</f>
        <v>3</v>
      </c>
      <c r="B9" s="2">
        <f>Ti1!B9</f>
        <v>0</v>
      </c>
      <c r="C9" s="2">
        <f>Ti1!C9</f>
        <v>0</v>
      </c>
      <c r="D9" s="6">
        <f>D9+Ti1!D9</f>
        <v>0</v>
      </c>
      <c r="E9" s="6">
        <f>E9+Ti1!E9</f>
        <v>0</v>
      </c>
      <c r="F9" s="11">
        <f>F9+Ti1!F9</f>
        <v>0</v>
      </c>
      <c r="G9" s="8">
        <f>G9+Ti1!G9</f>
        <v>0</v>
      </c>
      <c r="H9" s="70" t="e">
        <f t="shared" si="0"/>
        <v>#DIV/0!</v>
      </c>
      <c r="I9" s="70" t="e">
        <f t="shared" si="1"/>
        <v>#DIV/0!</v>
      </c>
      <c r="J9" s="6">
        <f>J9+Ti1!J9</f>
        <v>0</v>
      </c>
      <c r="K9" s="11">
        <f>K9+Ti1!K9</f>
        <v>0</v>
      </c>
      <c r="L9" s="8">
        <f>L9+Ti1!L9</f>
        <v>0</v>
      </c>
      <c r="M9" s="72" t="e">
        <f t="shared" si="2"/>
        <v>#DIV/0!</v>
      </c>
      <c r="N9" s="72" t="e">
        <f t="shared" si="3"/>
        <v>#DIV/0!</v>
      </c>
      <c r="O9" s="6">
        <f>O9+Ti1!O9</f>
        <v>0</v>
      </c>
      <c r="P9" s="6">
        <f>P9+Ti1!P9</f>
        <v>0</v>
      </c>
      <c r="Q9" s="11">
        <f>Q9+Ti1!Q9</f>
        <v>0</v>
      </c>
      <c r="R9" s="8">
        <f>R9+Ti1!R9</f>
        <v>0</v>
      </c>
      <c r="S9" s="72" t="e">
        <f t="shared" si="4"/>
        <v>#DIV/0!</v>
      </c>
      <c r="T9" s="72" t="e">
        <f t="shared" si="5"/>
        <v>#DIV/0!</v>
      </c>
      <c r="U9" s="6">
        <f>U9+Ti1!U9</f>
        <v>0</v>
      </c>
      <c r="V9" s="6">
        <f>V9+Ti1!V9</f>
        <v>0</v>
      </c>
    </row>
    <row r="10" spans="1:22" ht="12.75">
      <c r="A10" s="1">
        <f>Ti1!A10</f>
        <v>5</v>
      </c>
      <c r="B10" s="2">
        <f>Ti1!B10</f>
        <v>0</v>
      </c>
      <c r="C10" s="2">
        <f>Ti1!C10</f>
        <v>0</v>
      </c>
      <c r="D10" s="6">
        <f>D10+Ti1!D10</f>
        <v>0</v>
      </c>
      <c r="E10" s="6">
        <f>E10+Ti1!E10</f>
        <v>0</v>
      </c>
      <c r="F10" s="11">
        <f>F10+Ti1!F10</f>
        <v>0</v>
      </c>
      <c r="G10" s="8">
        <f>G10+Ti1!G10</f>
        <v>0</v>
      </c>
      <c r="H10" s="70" t="e">
        <f t="shared" si="0"/>
        <v>#DIV/0!</v>
      </c>
      <c r="I10" s="70" t="e">
        <f t="shared" si="1"/>
        <v>#DIV/0!</v>
      </c>
      <c r="J10" s="6">
        <f>J10+Ti1!J10</f>
        <v>0</v>
      </c>
      <c r="K10" s="11">
        <f>K10+Ti1!K10</f>
        <v>0</v>
      </c>
      <c r="L10" s="8">
        <f>L10+Ti1!L10</f>
        <v>0</v>
      </c>
      <c r="M10" s="72" t="e">
        <f t="shared" si="2"/>
        <v>#DIV/0!</v>
      </c>
      <c r="N10" s="72" t="e">
        <f t="shared" si="3"/>
        <v>#DIV/0!</v>
      </c>
      <c r="O10" s="6">
        <f>O10+Ti1!O10</f>
        <v>0</v>
      </c>
      <c r="P10" s="6">
        <f>P10+Ti1!P10</f>
        <v>0</v>
      </c>
      <c r="Q10" s="11">
        <f>Q10+Ti1!Q10</f>
        <v>0</v>
      </c>
      <c r="R10" s="8">
        <f>R10+Ti1!R10</f>
        <v>0</v>
      </c>
      <c r="S10" s="72" t="e">
        <f t="shared" si="4"/>
        <v>#DIV/0!</v>
      </c>
      <c r="T10" s="72" t="e">
        <f t="shared" si="5"/>
        <v>#DIV/0!</v>
      </c>
      <c r="U10" s="6">
        <f>U10+Ti1!U10</f>
        <v>0</v>
      </c>
      <c r="V10" s="6">
        <f>V10+Ti1!V10</f>
        <v>0</v>
      </c>
    </row>
    <row r="11" spans="1:22" ht="12.75">
      <c r="A11" s="1">
        <f>Ti1!A11</f>
        <v>6</v>
      </c>
      <c r="B11" s="2">
        <f>Ti1!B11</f>
        <v>0</v>
      </c>
      <c r="C11" s="2">
        <f>Ti1!C11</f>
        <v>0</v>
      </c>
      <c r="D11" s="6">
        <f>D11+Ti1!D11</f>
        <v>0</v>
      </c>
      <c r="E11" s="6">
        <f>E11+Ti1!E11</f>
        <v>0</v>
      </c>
      <c r="F11" s="11">
        <f>F11+Ti1!F11</f>
        <v>0</v>
      </c>
      <c r="G11" s="8">
        <f>G11+Ti1!G11</f>
        <v>0</v>
      </c>
      <c r="H11" s="70" t="e">
        <f aca="true" t="shared" si="6" ref="H11:H16">(D11+E11)/(D11+E11+F11+G11)*100</f>
        <v>#DIV/0!</v>
      </c>
      <c r="I11" s="70" t="e">
        <f aca="true" t="shared" si="7" ref="I11:I16">G11/(D11+E11+F11+G11)*100</f>
        <v>#DIV/0!</v>
      </c>
      <c r="J11" s="6">
        <f>J11+Ti1!J11</f>
        <v>0</v>
      </c>
      <c r="K11" s="11">
        <f>K11+Ti1!K11</f>
        <v>0</v>
      </c>
      <c r="L11" s="8">
        <f>L11+Ti1!L11</f>
        <v>0</v>
      </c>
      <c r="M11" s="72" t="e">
        <f aca="true" t="shared" si="8" ref="M11:M16">J11/(J11+K11+L11)*100</f>
        <v>#DIV/0!</v>
      </c>
      <c r="N11" s="72" t="e">
        <f aca="true" t="shared" si="9" ref="N11:N16">L11/(J11+K11+L11)*100</f>
        <v>#DIV/0!</v>
      </c>
      <c r="O11" s="6">
        <f>O11+Ti1!O11</f>
        <v>0</v>
      </c>
      <c r="P11" s="6">
        <f>P11+Ti1!P11</f>
        <v>0</v>
      </c>
      <c r="Q11" s="11">
        <f>Q11+Ti1!Q11</f>
        <v>0</v>
      </c>
      <c r="R11" s="8">
        <f>R11+Ti1!R11</f>
        <v>0</v>
      </c>
      <c r="S11" s="72" t="e">
        <f aca="true" t="shared" si="10" ref="S11:S16">(O11+P11)/(O11+P11+Q11+R11)*100</f>
        <v>#DIV/0!</v>
      </c>
      <c r="T11" s="72" t="e">
        <f aca="true" t="shared" si="11" ref="T11:T16">R11/(O11+P11+Q11+R11)*100</f>
        <v>#DIV/0!</v>
      </c>
      <c r="U11" s="6">
        <f>U11+Ti1!U11</f>
        <v>0</v>
      </c>
      <c r="V11" s="6">
        <f>V11+Ti1!V11</f>
        <v>0</v>
      </c>
    </row>
    <row r="12" spans="1:22" ht="12.75">
      <c r="A12" s="1">
        <f>Ti1!A12</f>
        <v>7</v>
      </c>
      <c r="B12" s="2">
        <f>Ti1!B12</f>
        <v>0</v>
      </c>
      <c r="C12" s="2">
        <f>Ti1!C12</f>
        <v>0</v>
      </c>
      <c r="D12" s="6">
        <f>D12+Ti1!D12</f>
        <v>0</v>
      </c>
      <c r="E12" s="6">
        <f>E12+Ti1!E12</f>
        <v>0</v>
      </c>
      <c r="F12" s="11">
        <f>F12+Ti1!F12</f>
        <v>0</v>
      </c>
      <c r="G12" s="8">
        <f>G12+Ti1!G12</f>
        <v>0</v>
      </c>
      <c r="H12" s="70" t="e">
        <f t="shared" si="6"/>
        <v>#DIV/0!</v>
      </c>
      <c r="I12" s="70" t="e">
        <f t="shared" si="7"/>
        <v>#DIV/0!</v>
      </c>
      <c r="J12" s="6">
        <f>J12+Ti1!J12</f>
        <v>0</v>
      </c>
      <c r="K12" s="11">
        <f>K12+Ti1!K12</f>
        <v>0</v>
      </c>
      <c r="L12" s="8">
        <f>L12+Ti1!L12</f>
        <v>0</v>
      </c>
      <c r="M12" s="72" t="e">
        <f t="shared" si="8"/>
        <v>#DIV/0!</v>
      </c>
      <c r="N12" s="72" t="e">
        <f t="shared" si="9"/>
        <v>#DIV/0!</v>
      </c>
      <c r="O12" s="6">
        <f>O12+Ti1!O12</f>
        <v>0</v>
      </c>
      <c r="P12" s="6">
        <f>P12+Ti1!P12</f>
        <v>0</v>
      </c>
      <c r="Q12" s="11">
        <f>Q12+Ti1!Q12</f>
        <v>0</v>
      </c>
      <c r="R12" s="8">
        <f>R12+Ti1!R12</f>
        <v>0</v>
      </c>
      <c r="S12" s="72" t="e">
        <f t="shared" si="10"/>
        <v>#DIV/0!</v>
      </c>
      <c r="T12" s="72" t="e">
        <f t="shared" si="11"/>
        <v>#DIV/0!</v>
      </c>
      <c r="U12" s="6">
        <f>U12+Ti1!U12</f>
        <v>0</v>
      </c>
      <c r="V12" s="6">
        <f>V12+Ti1!V12</f>
        <v>0</v>
      </c>
    </row>
    <row r="13" spans="1:22" ht="12.75">
      <c r="A13" s="1">
        <f>Ti1!A13</f>
        <v>8</v>
      </c>
      <c r="B13" s="2">
        <f>Ti1!B13</f>
        <v>0</v>
      </c>
      <c r="C13" s="2">
        <f>Ti1!C13</f>
        <v>0</v>
      </c>
      <c r="D13" s="6">
        <f>D13+Ti1!D13</f>
        <v>0</v>
      </c>
      <c r="E13" s="6">
        <f>E13+Ti1!E13</f>
        <v>0</v>
      </c>
      <c r="F13" s="11">
        <f>F13+Ti1!F13</f>
        <v>0</v>
      </c>
      <c r="G13" s="8">
        <f>G13+Ti1!G13</f>
        <v>0</v>
      </c>
      <c r="H13" s="70" t="e">
        <f t="shared" si="6"/>
        <v>#DIV/0!</v>
      </c>
      <c r="I13" s="70" t="e">
        <f t="shared" si="7"/>
        <v>#DIV/0!</v>
      </c>
      <c r="J13" s="6">
        <f>J13+Ti1!J13</f>
        <v>0</v>
      </c>
      <c r="K13" s="11">
        <f>K13+Ti1!K13</f>
        <v>0</v>
      </c>
      <c r="L13" s="8">
        <f>L13+Ti1!L13</f>
        <v>0</v>
      </c>
      <c r="M13" s="72" t="e">
        <f t="shared" si="8"/>
        <v>#DIV/0!</v>
      </c>
      <c r="N13" s="72" t="e">
        <f t="shared" si="9"/>
        <v>#DIV/0!</v>
      </c>
      <c r="O13" s="6">
        <f>O13+Ti1!O13</f>
        <v>0</v>
      </c>
      <c r="P13" s="6">
        <f>P13+Ti1!P13</f>
        <v>0</v>
      </c>
      <c r="Q13" s="11">
        <f>Q13+Ti1!Q13</f>
        <v>0</v>
      </c>
      <c r="R13" s="8">
        <f>R13+Ti1!R13</f>
        <v>0</v>
      </c>
      <c r="S13" s="72" t="e">
        <f t="shared" si="10"/>
        <v>#DIV/0!</v>
      </c>
      <c r="T13" s="72" t="e">
        <f t="shared" si="11"/>
        <v>#DIV/0!</v>
      </c>
      <c r="U13" s="6">
        <f>U13+Ti1!U13</f>
        <v>0</v>
      </c>
      <c r="V13" s="6">
        <f>V13+Ti1!V13</f>
        <v>0</v>
      </c>
    </row>
    <row r="14" spans="1:22" ht="12.75">
      <c r="A14" s="1">
        <f>Ti1!A14</f>
        <v>9</v>
      </c>
      <c r="B14" s="2">
        <f>Ti1!B14</f>
        <v>0</v>
      </c>
      <c r="C14" s="2">
        <f>Ti1!C14</f>
        <v>0</v>
      </c>
      <c r="D14" s="6">
        <f>D14+Ti1!D14</f>
        <v>0</v>
      </c>
      <c r="E14" s="6">
        <f>E14+Ti1!E14</f>
        <v>0</v>
      </c>
      <c r="F14" s="11">
        <f>F14+Ti1!F14</f>
        <v>0</v>
      </c>
      <c r="G14" s="8">
        <f>G14+Ti1!G14</f>
        <v>0</v>
      </c>
      <c r="H14" s="70" t="e">
        <f t="shared" si="6"/>
        <v>#DIV/0!</v>
      </c>
      <c r="I14" s="70" t="e">
        <f t="shared" si="7"/>
        <v>#DIV/0!</v>
      </c>
      <c r="J14" s="6">
        <f>J14+Ti1!J14</f>
        <v>0</v>
      </c>
      <c r="K14" s="11">
        <f>K14+Ti1!K14</f>
        <v>0</v>
      </c>
      <c r="L14" s="8">
        <f>L14+Ti1!L14</f>
        <v>0</v>
      </c>
      <c r="M14" s="72" t="e">
        <f t="shared" si="8"/>
        <v>#DIV/0!</v>
      </c>
      <c r="N14" s="72" t="e">
        <f t="shared" si="9"/>
        <v>#DIV/0!</v>
      </c>
      <c r="O14" s="6">
        <f>O14+Ti1!O14</f>
        <v>0</v>
      </c>
      <c r="P14" s="6">
        <f>P14+Ti1!P14</f>
        <v>0</v>
      </c>
      <c r="Q14" s="11">
        <f>Q14+Ti1!Q14</f>
        <v>0</v>
      </c>
      <c r="R14" s="8">
        <f>R14+Ti1!R14</f>
        <v>0</v>
      </c>
      <c r="S14" s="72" t="e">
        <f t="shared" si="10"/>
        <v>#DIV/0!</v>
      </c>
      <c r="T14" s="72" t="e">
        <f t="shared" si="11"/>
        <v>#DIV/0!</v>
      </c>
      <c r="U14" s="6">
        <f>U14+Ti1!U14</f>
        <v>0</v>
      </c>
      <c r="V14" s="6">
        <f>V14+Ti1!V14</f>
        <v>0</v>
      </c>
    </row>
    <row r="15" spans="1:22" ht="12.75">
      <c r="A15" s="1">
        <f>Ti1!A15</f>
        <v>10</v>
      </c>
      <c r="B15" s="2">
        <f>Ti1!B15</f>
        <v>0</v>
      </c>
      <c r="C15" s="2">
        <f>Ti1!C15</f>
        <v>0</v>
      </c>
      <c r="D15" s="6">
        <f>D15+Ti1!D15</f>
        <v>0</v>
      </c>
      <c r="E15" s="6">
        <f>E15+Ti1!E15</f>
        <v>0</v>
      </c>
      <c r="F15" s="11">
        <f>F15+Ti1!F15</f>
        <v>0</v>
      </c>
      <c r="G15" s="8">
        <f>G15+Ti1!G15</f>
        <v>0</v>
      </c>
      <c r="H15" s="70" t="e">
        <f t="shared" si="6"/>
        <v>#DIV/0!</v>
      </c>
      <c r="I15" s="70" t="e">
        <f t="shared" si="7"/>
        <v>#DIV/0!</v>
      </c>
      <c r="J15" s="6">
        <f>J15+Ti1!J15</f>
        <v>0</v>
      </c>
      <c r="K15" s="11">
        <f>K15+Ti1!K15</f>
        <v>0</v>
      </c>
      <c r="L15" s="8">
        <f>L15+Ti1!L15</f>
        <v>0</v>
      </c>
      <c r="M15" s="72" t="e">
        <f t="shared" si="8"/>
        <v>#DIV/0!</v>
      </c>
      <c r="N15" s="72" t="e">
        <f t="shared" si="9"/>
        <v>#DIV/0!</v>
      </c>
      <c r="O15" s="6">
        <f>O15+Ti1!O15</f>
        <v>0</v>
      </c>
      <c r="P15" s="6">
        <f>P15+Ti1!P15</f>
        <v>0</v>
      </c>
      <c r="Q15" s="11">
        <f>Q15+Ti1!Q15</f>
        <v>0</v>
      </c>
      <c r="R15" s="8">
        <f>R15+Ti1!R15</f>
        <v>0</v>
      </c>
      <c r="S15" s="72" t="e">
        <f t="shared" si="10"/>
        <v>#DIV/0!</v>
      </c>
      <c r="T15" s="72" t="e">
        <f t="shared" si="11"/>
        <v>#DIV/0!</v>
      </c>
      <c r="U15" s="6">
        <f>U15+Ti1!U15</f>
        <v>0</v>
      </c>
      <c r="V15" s="6">
        <f>V15+Ti1!V15</f>
        <v>0</v>
      </c>
    </row>
    <row r="16" spans="1:22" ht="12.75">
      <c r="A16" s="1">
        <f>Ti1!A16</f>
        <v>11</v>
      </c>
      <c r="B16" s="2">
        <f>Ti1!B16</f>
        <v>0</v>
      </c>
      <c r="C16" s="2">
        <f>Ti1!C16</f>
        <v>0</v>
      </c>
      <c r="D16" s="6">
        <f>D16+Ti1!D16</f>
        <v>0</v>
      </c>
      <c r="E16" s="6">
        <f>E16+Ti1!E16</f>
        <v>0</v>
      </c>
      <c r="F16" s="11">
        <f>F16+Ti1!F16</f>
        <v>0</v>
      </c>
      <c r="G16" s="8">
        <f>G16+Ti1!G16</f>
        <v>0</v>
      </c>
      <c r="H16" s="70" t="e">
        <f t="shared" si="6"/>
        <v>#DIV/0!</v>
      </c>
      <c r="I16" s="70" t="e">
        <f t="shared" si="7"/>
        <v>#DIV/0!</v>
      </c>
      <c r="J16" s="6">
        <f>J16+Ti1!J16</f>
        <v>0</v>
      </c>
      <c r="K16" s="11">
        <f>K16+Ti1!K16</f>
        <v>0</v>
      </c>
      <c r="L16" s="8">
        <f>L16+Ti1!L16</f>
        <v>0</v>
      </c>
      <c r="M16" s="72" t="e">
        <f t="shared" si="8"/>
        <v>#DIV/0!</v>
      </c>
      <c r="N16" s="72" t="e">
        <f t="shared" si="9"/>
        <v>#DIV/0!</v>
      </c>
      <c r="O16" s="6">
        <f>O16+Ti1!O16</f>
        <v>0</v>
      </c>
      <c r="P16" s="6">
        <f>P16+Ti1!P16</f>
        <v>0</v>
      </c>
      <c r="Q16" s="11">
        <f>Q16+Ti1!Q16</f>
        <v>0</v>
      </c>
      <c r="R16" s="8">
        <f>R16+Ti1!R16</f>
        <v>0</v>
      </c>
      <c r="S16" s="72" t="e">
        <f t="shared" si="10"/>
        <v>#DIV/0!</v>
      </c>
      <c r="T16" s="72" t="e">
        <f t="shared" si="11"/>
        <v>#DIV/0!</v>
      </c>
      <c r="U16" s="6">
        <f>U16+Ti1!U16</f>
        <v>0</v>
      </c>
      <c r="V16" s="6">
        <f>V16+Ti1!V16</f>
        <v>0</v>
      </c>
    </row>
    <row r="17" spans="1:22" ht="12.75">
      <c r="A17" s="1">
        <f>Ti1!A17</f>
        <v>12</v>
      </c>
      <c r="B17" s="2">
        <f>Ti1!B17</f>
        <v>0</v>
      </c>
      <c r="C17" s="2">
        <f>Ti1!C17</f>
        <v>0</v>
      </c>
      <c r="D17" s="6">
        <f>D17+Ti1!D17</f>
        <v>0</v>
      </c>
      <c r="E17" s="6">
        <f>E17+Ti1!E17</f>
        <v>0</v>
      </c>
      <c r="F17" s="11">
        <f>F17+Ti1!F17</f>
        <v>0</v>
      </c>
      <c r="G17" s="8">
        <f>G17+Ti1!G17</f>
        <v>0</v>
      </c>
      <c r="H17" s="70" t="e">
        <f t="shared" si="0"/>
        <v>#DIV/0!</v>
      </c>
      <c r="I17" s="70" t="e">
        <f t="shared" si="1"/>
        <v>#DIV/0!</v>
      </c>
      <c r="J17" s="6">
        <f>J17+Ti1!J17</f>
        <v>0</v>
      </c>
      <c r="K17" s="11">
        <f>K17+Ti1!K17</f>
        <v>0</v>
      </c>
      <c r="L17" s="8">
        <f>L17+Ti1!L17</f>
        <v>0</v>
      </c>
      <c r="M17" s="72" t="e">
        <f t="shared" si="2"/>
        <v>#DIV/0!</v>
      </c>
      <c r="N17" s="72" t="e">
        <f t="shared" si="3"/>
        <v>#DIV/0!</v>
      </c>
      <c r="O17" s="6">
        <f>O17+Ti1!O17</f>
        <v>0</v>
      </c>
      <c r="P17" s="6">
        <f>P17+Ti1!P17</f>
        <v>0</v>
      </c>
      <c r="Q17" s="11">
        <f>Q17+Ti1!Q17</f>
        <v>0</v>
      </c>
      <c r="R17" s="8">
        <f>R17+Ti1!R17</f>
        <v>0</v>
      </c>
      <c r="S17" s="72" t="e">
        <f t="shared" si="4"/>
        <v>#DIV/0!</v>
      </c>
      <c r="T17" s="72" t="e">
        <f t="shared" si="5"/>
        <v>#DIV/0!</v>
      </c>
      <c r="U17" s="6">
        <f>U17+Ti1!U17</f>
        <v>0</v>
      </c>
      <c r="V17" s="6">
        <f>V17+Ti1!V17</f>
        <v>0</v>
      </c>
    </row>
    <row r="18" spans="1:22" ht="12.75">
      <c r="A18" s="1">
        <f>Ti1!A18</f>
        <v>13</v>
      </c>
      <c r="B18" s="2">
        <f>Ti1!B18</f>
        <v>0</v>
      </c>
      <c r="C18" s="2">
        <f>Ti1!C18</f>
        <v>0</v>
      </c>
      <c r="D18" s="6">
        <f>D18+Ti1!D18</f>
        <v>0</v>
      </c>
      <c r="E18" s="6">
        <f>E18+Ti1!E18</f>
        <v>0</v>
      </c>
      <c r="F18" s="11">
        <f>F18+Ti1!F18</f>
        <v>0</v>
      </c>
      <c r="G18" s="8">
        <f>G18+Ti1!G18</f>
        <v>0</v>
      </c>
      <c r="H18" s="70" t="e">
        <f t="shared" si="0"/>
        <v>#DIV/0!</v>
      </c>
      <c r="I18" s="70" t="e">
        <f t="shared" si="1"/>
        <v>#DIV/0!</v>
      </c>
      <c r="J18" s="6">
        <f>J18+Ti1!J18</f>
        <v>0</v>
      </c>
      <c r="K18" s="11">
        <f>K18+Ti1!K18</f>
        <v>0</v>
      </c>
      <c r="L18" s="8">
        <f>L18+Ti1!L18</f>
        <v>0</v>
      </c>
      <c r="M18" s="72" t="e">
        <f t="shared" si="2"/>
        <v>#DIV/0!</v>
      </c>
      <c r="N18" s="72" t="e">
        <f t="shared" si="3"/>
        <v>#DIV/0!</v>
      </c>
      <c r="O18" s="6">
        <f>O18+Ti1!O18</f>
        <v>0</v>
      </c>
      <c r="P18" s="6">
        <f>P18+Ti1!P18</f>
        <v>0</v>
      </c>
      <c r="Q18" s="11">
        <f>Q18+Ti1!Q18</f>
        <v>0</v>
      </c>
      <c r="R18" s="8">
        <f>R18+Ti1!R18</f>
        <v>0</v>
      </c>
      <c r="S18" s="72" t="e">
        <f t="shared" si="4"/>
        <v>#DIV/0!</v>
      </c>
      <c r="T18" s="72" t="e">
        <f t="shared" si="5"/>
        <v>#DIV/0!</v>
      </c>
      <c r="U18" s="6">
        <f>U18+Ti1!U18</f>
        <v>0</v>
      </c>
      <c r="V18" s="6">
        <f>V18+Ti1!V18</f>
        <v>0</v>
      </c>
    </row>
    <row r="19" spans="1:22" ht="12.75">
      <c r="A19" s="1">
        <f>Ti1!A19</f>
        <v>14</v>
      </c>
      <c r="B19" s="2">
        <f>Ti1!B19</f>
        <v>0</v>
      </c>
      <c r="C19" s="2">
        <f>Ti1!C19</f>
        <v>0</v>
      </c>
      <c r="D19" s="6">
        <f>D19+Ti1!D19</f>
        <v>0</v>
      </c>
      <c r="E19" s="6">
        <f>E19+Ti1!E19</f>
        <v>0</v>
      </c>
      <c r="F19" s="11">
        <f>F19+Ti1!F19</f>
        <v>0</v>
      </c>
      <c r="G19" s="8">
        <f>G19+Ti1!G19</f>
        <v>0</v>
      </c>
      <c r="H19" s="70" t="e">
        <f t="shared" si="0"/>
        <v>#DIV/0!</v>
      </c>
      <c r="I19" s="70" t="e">
        <f t="shared" si="1"/>
        <v>#DIV/0!</v>
      </c>
      <c r="J19" s="6">
        <f>J19+Ti1!J19</f>
        <v>0</v>
      </c>
      <c r="K19" s="11">
        <f>K19+Ti1!K19</f>
        <v>0</v>
      </c>
      <c r="L19" s="8">
        <f>L19+Ti1!L19</f>
        <v>0</v>
      </c>
      <c r="M19" s="72" t="e">
        <f t="shared" si="2"/>
        <v>#DIV/0!</v>
      </c>
      <c r="N19" s="72" t="e">
        <f t="shared" si="3"/>
        <v>#DIV/0!</v>
      </c>
      <c r="O19" s="6">
        <f>O19+Ti1!O19</f>
        <v>0</v>
      </c>
      <c r="P19" s="6">
        <f>P19+Ti1!P19</f>
        <v>0</v>
      </c>
      <c r="Q19" s="11">
        <f>Q19+Ti1!Q19</f>
        <v>0</v>
      </c>
      <c r="R19" s="8">
        <f>R19+Ti1!R19</f>
        <v>0</v>
      </c>
      <c r="S19" s="72" t="e">
        <f t="shared" si="4"/>
        <v>#DIV/0!</v>
      </c>
      <c r="T19" s="72" t="e">
        <f t="shared" si="5"/>
        <v>#DIV/0!</v>
      </c>
      <c r="U19" s="6">
        <f>U19+Ti1!U19</f>
        <v>0</v>
      </c>
      <c r="V19" s="6">
        <f>V19+Ti1!V19</f>
        <v>0</v>
      </c>
    </row>
    <row r="20" spans="1:22" ht="12.75">
      <c r="A20" s="1">
        <f>Ti1!A20</f>
        <v>15</v>
      </c>
      <c r="B20" s="2">
        <f>Ti1!B20</f>
        <v>0</v>
      </c>
      <c r="C20" s="2">
        <f>Ti1!C20</f>
        <v>0</v>
      </c>
      <c r="D20" s="6">
        <f>D20+Ti1!D20</f>
        <v>0</v>
      </c>
      <c r="E20" s="6">
        <f>E20+Ti1!E20</f>
        <v>0</v>
      </c>
      <c r="F20" s="11">
        <f>F20+Ti1!F20</f>
        <v>0</v>
      </c>
      <c r="G20" s="8">
        <f>G20+Ti1!G20</f>
        <v>0</v>
      </c>
      <c r="H20" s="70" t="e">
        <f t="shared" si="0"/>
        <v>#DIV/0!</v>
      </c>
      <c r="I20" s="70" t="e">
        <f t="shared" si="1"/>
        <v>#DIV/0!</v>
      </c>
      <c r="J20" s="6">
        <f>J20+Ti1!J20</f>
        <v>0</v>
      </c>
      <c r="K20" s="11">
        <f>K20+Ti1!K20</f>
        <v>0</v>
      </c>
      <c r="L20" s="8">
        <f>L20+Ti1!L20</f>
        <v>0</v>
      </c>
      <c r="M20" s="72" t="e">
        <f t="shared" si="2"/>
        <v>#DIV/0!</v>
      </c>
      <c r="N20" s="72" t="e">
        <f t="shared" si="3"/>
        <v>#DIV/0!</v>
      </c>
      <c r="O20" s="6">
        <f>O20+Ti1!O20</f>
        <v>0</v>
      </c>
      <c r="P20" s="6">
        <f>P20+Ti1!P20</f>
        <v>0</v>
      </c>
      <c r="Q20" s="11">
        <f>Q20+Ti1!Q20</f>
        <v>0</v>
      </c>
      <c r="R20" s="8">
        <f>R20+Ti1!R20</f>
        <v>0</v>
      </c>
      <c r="S20" s="72" t="e">
        <f t="shared" si="4"/>
        <v>#DIV/0!</v>
      </c>
      <c r="T20" s="72" t="e">
        <f t="shared" si="5"/>
        <v>#DIV/0!</v>
      </c>
      <c r="U20" s="6">
        <f>U20+Ti1!U20</f>
        <v>0</v>
      </c>
      <c r="V20" s="6">
        <f>V20+Ti1!V20</f>
        <v>0</v>
      </c>
    </row>
    <row r="21" spans="1:22" ht="12.75">
      <c r="A21" s="1">
        <f>Ti1!A21</f>
        <v>16</v>
      </c>
      <c r="B21" s="2">
        <f>Ti1!B21</f>
        <v>0</v>
      </c>
      <c r="C21" s="2">
        <f>Ti1!C21</f>
        <v>0</v>
      </c>
      <c r="D21" s="6">
        <f>D21+Ti1!D21</f>
        <v>0</v>
      </c>
      <c r="E21" s="6">
        <f>E21+Ti1!E21</f>
        <v>0</v>
      </c>
      <c r="F21" s="11">
        <f>F21+Ti1!F21</f>
        <v>0</v>
      </c>
      <c r="G21" s="8">
        <f>G21+Ti1!G21</f>
        <v>0</v>
      </c>
      <c r="H21" s="70" t="e">
        <f t="shared" si="0"/>
        <v>#DIV/0!</v>
      </c>
      <c r="I21" s="70" t="e">
        <f t="shared" si="1"/>
        <v>#DIV/0!</v>
      </c>
      <c r="J21" s="6">
        <f>J21+Ti1!J21</f>
        <v>0</v>
      </c>
      <c r="K21" s="11">
        <f>K21+Ti1!K21</f>
        <v>0</v>
      </c>
      <c r="L21" s="8">
        <f>L21+Ti1!L21</f>
        <v>0</v>
      </c>
      <c r="M21" s="72" t="e">
        <f t="shared" si="2"/>
        <v>#DIV/0!</v>
      </c>
      <c r="N21" s="72" t="e">
        <f t="shared" si="3"/>
        <v>#DIV/0!</v>
      </c>
      <c r="O21" s="6">
        <f>O21+Ti1!O21</f>
        <v>0</v>
      </c>
      <c r="P21" s="6">
        <f>P21+Ti1!P21</f>
        <v>0</v>
      </c>
      <c r="Q21" s="11">
        <f>Q21+Ti1!Q21</f>
        <v>0</v>
      </c>
      <c r="R21" s="8">
        <f>R21+Ti1!R21</f>
        <v>0</v>
      </c>
      <c r="S21" s="72" t="e">
        <f t="shared" si="4"/>
        <v>#DIV/0!</v>
      </c>
      <c r="T21" s="72" t="e">
        <f t="shared" si="5"/>
        <v>#DIV/0!</v>
      </c>
      <c r="U21" s="6">
        <f>U21+Ti1!U21</f>
        <v>0</v>
      </c>
      <c r="V21" s="6">
        <f>V21+Ti1!V21</f>
        <v>0</v>
      </c>
    </row>
    <row r="22" spans="1:22" ht="12.75">
      <c r="A22" s="1">
        <f>Ti1!A22</f>
        <v>17</v>
      </c>
      <c r="B22" s="2">
        <f>Ti1!B22</f>
        <v>0</v>
      </c>
      <c r="C22" s="2">
        <f>Ti1!C22</f>
        <v>0</v>
      </c>
      <c r="D22" s="6">
        <f>D22+Ti1!D22</f>
        <v>0</v>
      </c>
      <c r="E22" s="6">
        <f>E22+Ti1!E22</f>
        <v>0</v>
      </c>
      <c r="F22" s="11">
        <f>F22+Ti1!F22</f>
        <v>0</v>
      </c>
      <c r="G22" s="8">
        <f>G22+Ti1!G22</f>
        <v>0</v>
      </c>
      <c r="H22" s="70" t="e">
        <f t="shared" si="0"/>
        <v>#DIV/0!</v>
      </c>
      <c r="I22" s="70" t="e">
        <f t="shared" si="1"/>
        <v>#DIV/0!</v>
      </c>
      <c r="J22" s="6">
        <f>J22+Ti1!J22</f>
        <v>0</v>
      </c>
      <c r="K22" s="11">
        <f>K22+Ti1!K22</f>
        <v>0</v>
      </c>
      <c r="L22" s="8">
        <f>L22+Ti1!L22</f>
        <v>0</v>
      </c>
      <c r="M22" s="72" t="e">
        <f t="shared" si="2"/>
        <v>#DIV/0!</v>
      </c>
      <c r="N22" s="72" t="e">
        <f t="shared" si="3"/>
        <v>#DIV/0!</v>
      </c>
      <c r="O22" s="6">
        <f>O22+Ti1!O22</f>
        <v>0</v>
      </c>
      <c r="P22" s="6">
        <f>P22+Ti1!P22</f>
        <v>0</v>
      </c>
      <c r="Q22" s="11">
        <f>Q22+Ti1!Q22</f>
        <v>0</v>
      </c>
      <c r="R22" s="8">
        <f>R22+Ti1!R22</f>
        <v>0</v>
      </c>
      <c r="S22" s="72" t="e">
        <f t="shared" si="4"/>
        <v>#DIV/0!</v>
      </c>
      <c r="T22" s="72" t="e">
        <f t="shared" si="5"/>
        <v>#DIV/0!</v>
      </c>
      <c r="U22" s="6">
        <f>U22+Ti1!U22</f>
        <v>0</v>
      </c>
      <c r="V22" s="6">
        <f>V22+Ti1!V22</f>
        <v>0</v>
      </c>
    </row>
    <row r="23" spans="2:22" ht="12.75">
      <c r="B23" s="3" t="s">
        <v>19</v>
      </c>
      <c r="C23" s="3" t="s">
        <v>18</v>
      </c>
      <c r="D23" s="5">
        <f>SUM(D7:D22)</f>
        <v>0</v>
      </c>
      <c r="E23" s="5">
        <f>SUM(E7:E22)</f>
        <v>0</v>
      </c>
      <c r="F23" s="12">
        <f>SUM(F7:F22)</f>
        <v>0</v>
      </c>
      <c r="G23" s="7">
        <f>SUM(G7:G22)</f>
        <v>0</v>
      </c>
      <c r="H23" s="71" t="e">
        <f t="shared" si="0"/>
        <v>#DIV/0!</v>
      </c>
      <c r="I23" s="71" t="e">
        <f t="shared" si="1"/>
        <v>#DIV/0!</v>
      </c>
      <c r="J23" s="5">
        <f>SUM(J7:J22)</f>
        <v>0</v>
      </c>
      <c r="K23" s="4">
        <f>SUM(K7:K22)</f>
        <v>0</v>
      </c>
      <c r="L23" s="7">
        <f>SUM(L7:L22)</f>
        <v>0</v>
      </c>
      <c r="M23" s="71" t="e">
        <f t="shared" si="2"/>
        <v>#DIV/0!</v>
      </c>
      <c r="N23" s="71" t="e">
        <f t="shared" si="3"/>
        <v>#DIV/0!</v>
      </c>
      <c r="O23" s="5">
        <f>SUM(O7:O22)</f>
        <v>0</v>
      </c>
      <c r="P23" s="5">
        <f>SUM(P7:P22)</f>
        <v>0</v>
      </c>
      <c r="Q23" s="4">
        <f>SUM(Q7:Q22)</f>
        <v>0</v>
      </c>
      <c r="R23" s="7">
        <f>SUM(R7:R22)</f>
        <v>0</v>
      </c>
      <c r="S23" s="71" t="e">
        <f t="shared" si="4"/>
        <v>#DIV/0!</v>
      </c>
      <c r="T23" s="71" t="e">
        <f t="shared" si="5"/>
        <v>#DIV/0!</v>
      </c>
      <c r="U23" s="5">
        <f>SUM(U7:U22)</f>
        <v>0</v>
      </c>
      <c r="V23" s="5">
        <f>SUM(V7:V22)</f>
        <v>0</v>
      </c>
    </row>
    <row r="24" spans="3:11" ht="15.75">
      <c r="C24" s="10"/>
      <c r="D24" s="10"/>
      <c r="E24" s="10"/>
      <c r="F24" s="10"/>
      <c r="G24" s="10"/>
      <c r="H24" s="10"/>
      <c r="I24" s="10"/>
      <c r="J24" s="10"/>
      <c r="K24" s="10"/>
    </row>
    <row r="25" spans="1:12" s="9" customFormat="1" ht="15.75">
      <c r="A25" s="58"/>
      <c r="B25" s="10" t="s">
        <v>19</v>
      </c>
      <c r="C25" s="10" t="s">
        <v>18</v>
      </c>
      <c r="D25" s="13">
        <f>SUM(D27:D40)</f>
        <v>0</v>
      </c>
      <c r="E25" s="13">
        <f aca="true" t="shared" si="12" ref="E25:L25">SUM(E27:E40)</f>
        <v>0</v>
      </c>
      <c r="F25" s="13">
        <f t="shared" si="12"/>
        <v>0</v>
      </c>
      <c r="G25" s="13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0</v>
      </c>
      <c r="K25" s="14">
        <f t="shared" si="12"/>
        <v>0</v>
      </c>
      <c r="L25" s="15">
        <f t="shared" si="12"/>
        <v>0</v>
      </c>
    </row>
    <row r="26" spans="1:20" s="62" customFormat="1" ht="15">
      <c r="A26" s="66" t="s">
        <v>22</v>
      </c>
      <c r="B26" s="61" t="s">
        <v>14</v>
      </c>
      <c r="C26" s="61" t="s">
        <v>15</v>
      </c>
      <c r="D26" s="63" t="s">
        <v>5</v>
      </c>
      <c r="E26" s="63" t="s">
        <v>6</v>
      </c>
      <c r="F26" s="63" t="s">
        <v>7</v>
      </c>
      <c r="G26" s="63" t="s">
        <v>8</v>
      </c>
      <c r="H26" s="64" t="s">
        <v>10</v>
      </c>
      <c r="I26" s="64" t="s">
        <v>9</v>
      </c>
      <c r="J26" s="64" t="s">
        <v>6</v>
      </c>
      <c r="K26" s="64" t="s">
        <v>11</v>
      </c>
      <c r="L26" s="60" t="s">
        <v>12</v>
      </c>
      <c r="N26" s="57"/>
      <c r="T26"/>
    </row>
    <row r="27" spans="1:12" ht="12.75">
      <c r="A27" s="1">
        <f>Ti1!A7</f>
        <v>1</v>
      </c>
      <c r="B27" s="2">
        <f>Ti1!B7</f>
        <v>0</v>
      </c>
      <c r="C27" s="2">
        <f>Ti1!C7</f>
        <v>0</v>
      </c>
      <c r="D27" s="6">
        <f>J7+O7+U7</f>
        <v>0</v>
      </c>
      <c r="E27" s="6">
        <f>J7</f>
        <v>0</v>
      </c>
      <c r="F27" s="6">
        <f>O7</f>
        <v>0</v>
      </c>
      <c r="G27" s="6">
        <f>U7</f>
        <v>0</v>
      </c>
      <c r="H27" s="8">
        <f>G7+L7+R7</f>
        <v>0</v>
      </c>
      <c r="I27" s="8">
        <f>G7</f>
        <v>0</v>
      </c>
      <c r="J27" s="8">
        <f>L7</f>
        <v>0</v>
      </c>
      <c r="K27" s="8">
        <f>R7</f>
        <v>0</v>
      </c>
      <c r="L27" s="1">
        <f>D27-H27</f>
        <v>0</v>
      </c>
    </row>
    <row r="28" spans="1:12" ht="12.75">
      <c r="A28" s="1">
        <f>Ti1!A8</f>
        <v>2</v>
      </c>
      <c r="B28" s="2">
        <f>Ti1!B8</f>
        <v>0</v>
      </c>
      <c r="C28" s="2">
        <f>Ti1!C8</f>
        <v>0</v>
      </c>
      <c r="D28" s="6">
        <f>J8+O8+U8</f>
        <v>0</v>
      </c>
      <c r="E28" s="6">
        <f>J8</f>
        <v>0</v>
      </c>
      <c r="F28" s="6">
        <f>O8</f>
        <v>0</v>
      </c>
      <c r="G28" s="6">
        <f>U8</f>
        <v>0</v>
      </c>
      <c r="H28" s="8">
        <f>G8+L8+R8</f>
        <v>0</v>
      </c>
      <c r="I28" s="8">
        <f>G8</f>
        <v>0</v>
      </c>
      <c r="J28" s="8">
        <f>L8</f>
        <v>0</v>
      </c>
      <c r="K28" s="8">
        <f>R8</f>
        <v>0</v>
      </c>
      <c r="L28" s="1">
        <f>D28-H28</f>
        <v>0</v>
      </c>
    </row>
    <row r="29" spans="1:12" ht="12.75">
      <c r="A29" s="1">
        <f>Ti1!A9</f>
        <v>3</v>
      </c>
      <c r="B29" s="2">
        <f>Ti1!B9</f>
        <v>0</v>
      </c>
      <c r="C29" s="2">
        <f>Ti1!C9</f>
        <v>0</v>
      </c>
      <c r="D29" s="6">
        <f>J9+O9+U9</f>
        <v>0</v>
      </c>
      <c r="E29" s="6">
        <f>J9</f>
        <v>0</v>
      </c>
      <c r="F29" s="6">
        <f>O9</f>
        <v>0</v>
      </c>
      <c r="G29" s="6">
        <f>U9</f>
        <v>0</v>
      </c>
      <c r="H29" s="8">
        <f>G9+L9+R9</f>
        <v>0</v>
      </c>
      <c r="I29" s="8">
        <f>G9</f>
        <v>0</v>
      </c>
      <c r="J29" s="8">
        <f>L9</f>
        <v>0</v>
      </c>
      <c r="K29" s="8">
        <f>R9</f>
        <v>0</v>
      </c>
      <c r="L29" s="1">
        <f>D29-H29</f>
        <v>0</v>
      </c>
    </row>
    <row r="30" spans="1:12" ht="12.75">
      <c r="A30" s="1">
        <f>Ti1!A10</f>
        <v>5</v>
      </c>
      <c r="B30" s="2">
        <f>Ti1!B10</f>
        <v>0</v>
      </c>
      <c r="C30" s="2">
        <f>Ti1!C10</f>
        <v>0</v>
      </c>
      <c r="D30" s="6">
        <f aca="true" t="shared" si="13" ref="D30:D42">J10+O10+U10</f>
        <v>0</v>
      </c>
      <c r="E30" s="6">
        <f aca="true" t="shared" si="14" ref="E30:E42">J10</f>
        <v>0</v>
      </c>
      <c r="F30" s="6">
        <f aca="true" t="shared" si="15" ref="F30:F42">O10</f>
        <v>0</v>
      </c>
      <c r="G30" s="6">
        <f aca="true" t="shared" si="16" ref="G30:G42">U10</f>
        <v>0</v>
      </c>
      <c r="H30" s="8">
        <f aca="true" t="shared" si="17" ref="H30:H42">G10+L10+R10</f>
        <v>0</v>
      </c>
      <c r="I30" s="8">
        <f aca="true" t="shared" si="18" ref="I30:I42">G10</f>
        <v>0</v>
      </c>
      <c r="J30" s="8">
        <f aca="true" t="shared" si="19" ref="J30:J42">L10</f>
        <v>0</v>
      </c>
      <c r="K30" s="8">
        <f aca="true" t="shared" si="20" ref="K30:K42">R10</f>
        <v>0</v>
      </c>
      <c r="L30" s="1">
        <f aca="true" t="shared" si="21" ref="L30:L42">D30-H30</f>
        <v>0</v>
      </c>
    </row>
    <row r="31" spans="1:12" ht="12.75">
      <c r="A31" s="1">
        <f>Ti1!A11</f>
        <v>6</v>
      </c>
      <c r="B31" s="2">
        <f>Ti1!B11</f>
        <v>0</v>
      </c>
      <c r="C31" s="2">
        <f>Ti1!C11</f>
        <v>0</v>
      </c>
      <c r="D31" s="6">
        <f t="shared" si="13"/>
        <v>0</v>
      </c>
      <c r="E31" s="6">
        <f t="shared" si="14"/>
        <v>0</v>
      </c>
      <c r="F31" s="6">
        <f t="shared" si="15"/>
        <v>0</v>
      </c>
      <c r="G31" s="6">
        <f t="shared" si="16"/>
        <v>0</v>
      </c>
      <c r="H31" s="8">
        <f t="shared" si="17"/>
        <v>0</v>
      </c>
      <c r="I31" s="8">
        <f t="shared" si="18"/>
        <v>0</v>
      </c>
      <c r="J31" s="8">
        <f t="shared" si="19"/>
        <v>0</v>
      </c>
      <c r="K31" s="8">
        <f t="shared" si="20"/>
        <v>0</v>
      </c>
      <c r="L31" s="1">
        <f t="shared" si="21"/>
        <v>0</v>
      </c>
    </row>
    <row r="32" spans="1:12" ht="12.75">
      <c r="A32" s="1">
        <f>Ti1!A12</f>
        <v>7</v>
      </c>
      <c r="B32" s="2">
        <f>Ti1!B12</f>
        <v>0</v>
      </c>
      <c r="C32" s="2">
        <f>Ti1!C12</f>
        <v>0</v>
      </c>
      <c r="D32" s="6">
        <f t="shared" si="13"/>
        <v>0</v>
      </c>
      <c r="E32" s="6">
        <f t="shared" si="14"/>
        <v>0</v>
      </c>
      <c r="F32" s="6">
        <f t="shared" si="15"/>
        <v>0</v>
      </c>
      <c r="G32" s="6">
        <f t="shared" si="16"/>
        <v>0</v>
      </c>
      <c r="H32" s="8">
        <f t="shared" si="17"/>
        <v>0</v>
      </c>
      <c r="I32" s="8">
        <f t="shared" si="18"/>
        <v>0</v>
      </c>
      <c r="J32" s="8">
        <f t="shared" si="19"/>
        <v>0</v>
      </c>
      <c r="K32" s="8">
        <f t="shared" si="20"/>
        <v>0</v>
      </c>
      <c r="L32" s="1">
        <f t="shared" si="21"/>
        <v>0</v>
      </c>
    </row>
    <row r="33" spans="1:12" ht="12.75">
      <c r="A33" s="1">
        <f>Ti1!A13</f>
        <v>8</v>
      </c>
      <c r="B33" s="2">
        <f>Ti1!B13</f>
        <v>0</v>
      </c>
      <c r="C33" s="2">
        <f>Ti1!C13</f>
        <v>0</v>
      </c>
      <c r="D33" s="6">
        <f t="shared" si="13"/>
        <v>0</v>
      </c>
      <c r="E33" s="6">
        <f t="shared" si="14"/>
        <v>0</v>
      </c>
      <c r="F33" s="6">
        <f t="shared" si="15"/>
        <v>0</v>
      </c>
      <c r="G33" s="6">
        <f t="shared" si="16"/>
        <v>0</v>
      </c>
      <c r="H33" s="8">
        <f t="shared" si="17"/>
        <v>0</v>
      </c>
      <c r="I33" s="8">
        <f t="shared" si="18"/>
        <v>0</v>
      </c>
      <c r="J33" s="8">
        <f t="shared" si="19"/>
        <v>0</v>
      </c>
      <c r="K33" s="8">
        <f t="shared" si="20"/>
        <v>0</v>
      </c>
      <c r="L33" s="1">
        <f t="shared" si="21"/>
        <v>0</v>
      </c>
    </row>
    <row r="34" spans="1:12" ht="12.75">
      <c r="A34" s="1">
        <f>Ti1!A14</f>
        <v>9</v>
      </c>
      <c r="B34" s="2">
        <f>Ti1!B14</f>
        <v>0</v>
      </c>
      <c r="C34" s="2">
        <f>Ti1!C14</f>
        <v>0</v>
      </c>
      <c r="D34" s="6">
        <f t="shared" si="13"/>
        <v>0</v>
      </c>
      <c r="E34" s="6">
        <f t="shared" si="14"/>
        <v>0</v>
      </c>
      <c r="F34" s="6">
        <f t="shared" si="15"/>
        <v>0</v>
      </c>
      <c r="G34" s="6">
        <f t="shared" si="16"/>
        <v>0</v>
      </c>
      <c r="H34" s="8">
        <f t="shared" si="17"/>
        <v>0</v>
      </c>
      <c r="I34" s="8">
        <f t="shared" si="18"/>
        <v>0</v>
      </c>
      <c r="J34" s="8">
        <f t="shared" si="19"/>
        <v>0</v>
      </c>
      <c r="K34" s="8">
        <f t="shared" si="20"/>
        <v>0</v>
      </c>
      <c r="L34" s="1">
        <f t="shared" si="21"/>
        <v>0</v>
      </c>
    </row>
    <row r="35" spans="1:12" ht="12.75">
      <c r="A35" s="1">
        <f>Ti1!A15</f>
        <v>10</v>
      </c>
      <c r="B35" s="2">
        <f>Ti1!B15</f>
        <v>0</v>
      </c>
      <c r="C35" s="2">
        <f>Ti1!C15</f>
        <v>0</v>
      </c>
      <c r="D35" s="6">
        <f t="shared" si="13"/>
        <v>0</v>
      </c>
      <c r="E35" s="6">
        <f t="shared" si="14"/>
        <v>0</v>
      </c>
      <c r="F35" s="6">
        <f t="shared" si="15"/>
        <v>0</v>
      </c>
      <c r="G35" s="6">
        <f t="shared" si="16"/>
        <v>0</v>
      </c>
      <c r="H35" s="8">
        <f t="shared" si="17"/>
        <v>0</v>
      </c>
      <c r="I35" s="8">
        <f t="shared" si="18"/>
        <v>0</v>
      </c>
      <c r="J35" s="8">
        <f t="shared" si="19"/>
        <v>0</v>
      </c>
      <c r="K35" s="8">
        <f t="shared" si="20"/>
        <v>0</v>
      </c>
      <c r="L35" s="1">
        <f t="shared" si="21"/>
        <v>0</v>
      </c>
    </row>
    <row r="36" spans="1:12" ht="12.75">
      <c r="A36" s="1">
        <f>Ti1!A16</f>
        <v>11</v>
      </c>
      <c r="B36" s="2">
        <f>Ti1!B16</f>
        <v>0</v>
      </c>
      <c r="C36" s="2">
        <f>Ti1!C16</f>
        <v>0</v>
      </c>
      <c r="D36" s="6">
        <f t="shared" si="13"/>
        <v>0</v>
      </c>
      <c r="E36" s="6">
        <f t="shared" si="14"/>
        <v>0</v>
      </c>
      <c r="F36" s="6">
        <f t="shared" si="15"/>
        <v>0</v>
      </c>
      <c r="G36" s="6">
        <f t="shared" si="16"/>
        <v>0</v>
      </c>
      <c r="H36" s="8">
        <f t="shared" si="17"/>
        <v>0</v>
      </c>
      <c r="I36" s="8">
        <f t="shared" si="18"/>
        <v>0</v>
      </c>
      <c r="J36" s="8">
        <f t="shared" si="19"/>
        <v>0</v>
      </c>
      <c r="K36" s="8">
        <f t="shared" si="20"/>
        <v>0</v>
      </c>
      <c r="L36" s="1">
        <f t="shared" si="21"/>
        <v>0</v>
      </c>
    </row>
    <row r="37" spans="1:12" ht="12.75">
      <c r="A37" s="1">
        <f>Ti1!A17</f>
        <v>12</v>
      </c>
      <c r="B37" s="2">
        <f>Ti1!B17</f>
        <v>0</v>
      </c>
      <c r="C37" s="2">
        <f>Ti1!C17</f>
        <v>0</v>
      </c>
      <c r="D37" s="6">
        <f t="shared" si="13"/>
        <v>0</v>
      </c>
      <c r="E37" s="6">
        <f t="shared" si="14"/>
        <v>0</v>
      </c>
      <c r="F37" s="6">
        <f t="shared" si="15"/>
        <v>0</v>
      </c>
      <c r="G37" s="6">
        <f t="shared" si="16"/>
        <v>0</v>
      </c>
      <c r="H37" s="8">
        <f t="shared" si="17"/>
        <v>0</v>
      </c>
      <c r="I37" s="8">
        <f t="shared" si="18"/>
        <v>0</v>
      </c>
      <c r="J37" s="8">
        <f t="shared" si="19"/>
        <v>0</v>
      </c>
      <c r="K37" s="8">
        <f t="shared" si="20"/>
        <v>0</v>
      </c>
      <c r="L37" s="1">
        <f t="shared" si="21"/>
        <v>0</v>
      </c>
    </row>
    <row r="38" spans="1:12" ht="12.75">
      <c r="A38" s="1">
        <f>Ti1!A18</f>
        <v>13</v>
      </c>
      <c r="B38" s="2">
        <f>Ti1!B18</f>
        <v>0</v>
      </c>
      <c r="C38" s="2">
        <f>Ti1!C18</f>
        <v>0</v>
      </c>
      <c r="D38" s="6">
        <f t="shared" si="13"/>
        <v>0</v>
      </c>
      <c r="E38" s="6">
        <f t="shared" si="14"/>
        <v>0</v>
      </c>
      <c r="F38" s="6">
        <f t="shared" si="15"/>
        <v>0</v>
      </c>
      <c r="G38" s="6">
        <f t="shared" si="16"/>
        <v>0</v>
      </c>
      <c r="H38" s="8">
        <f t="shared" si="17"/>
        <v>0</v>
      </c>
      <c r="I38" s="8">
        <f t="shared" si="18"/>
        <v>0</v>
      </c>
      <c r="J38" s="8">
        <f t="shared" si="19"/>
        <v>0</v>
      </c>
      <c r="K38" s="8">
        <f t="shared" si="20"/>
        <v>0</v>
      </c>
      <c r="L38" s="1">
        <f t="shared" si="21"/>
        <v>0</v>
      </c>
    </row>
    <row r="39" spans="1:12" ht="12.75">
      <c r="A39" s="1">
        <f>Ti1!A19</f>
        <v>14</v>
      </c>
      <c r="B39" s="2">
        <f>Ti1!B19</f>
        <v>0</v>
      </c>
      <c r="C39" s="2">
        <f>Ti1!C19</f>
        <v>0</v>
      </c>
      <c r="D39" s="6">
        <f t="shared" si="13"/>
        <v>0</v>
      </c>
      <c r="E39" s="6">
        <f t="shared" si="14"/>
        <v>0</v>
      </c>
      <c r="F39" s="6">
        <f t="shared" si="15"/>
        <v>0</v>
      </c>
      <c r="G39" s="6">
        <f t="shared" si="16"/>
        <v>0</v>
      </c>
      <c r="H39" s="8">
        <f t="shared" si="17"/>
        <v>0</v>
      </c>
      <c r="I39" s="8">
        <f t="shared" si="18"/>
        <v>0</v>
      </c>
      <c r="J39" s="8">
        <f t="shared" si="19"/>
        <v>0</v>
      </c>
      <c r="K39" s="8">
        <f t="shared" si="20"/>
        <v>0</v>
      </c>
      <c r="L39" s="1">
        <f t="shared" si="21"/>
        <v>0</v>
      </c>
    </row>
    <row r="40" spans="1:12" ht="12.75">
      <c r="A40" s="1">
        <f>Ti1!A20</f>
        <v>15</v>
      </c>
      <c r="B40" s="2">
        <f>Ti1!B20</f>
        <v>0</v>
      </c>
      <c r="C40" s="2">
        <f>Ti1!C20</f>
        <v>0</v>
      </c>
      <c r="D40" s="6">
        <f t="shared" si="13"/>
        <v>0</v>
      </c>
      <c r="E40" s="6">
        <f t="shared" si="14"/>
        <v>0</v>
      </c>
      <c r="F40" s="6">
        <f t="shared" si="15"/>
        <v>0</v>
      </c>
      <c r="G40" s="6">
        <f t="shared" si="16"/>
        <v>0</v>
      </c>
      <c r="H40" s="8">
        <f t="shared" si="17"/>
        <v>0</v>
      </c>
      <c r="I40" s="8">
        <f t="shared" si="18"/>
        <v>0</v>
      </c>
      <c r="J40" s="8">
        <f t="shared" si="19"/>
        <v>0</v>
      </c>
      <c r="K40" s="8">
        <f t="shared" si="20"/>
        <v>0</v>
      </c>
      <c r="L40" s="1">
        <f t="shared" si="21"/>
        <v>0</v>
      </c>
    </row>
    <row r="41" spans="1:12" ht="12.75">
      <c r="A41" s="1">
        <f>Ti1!A21</f>
        <v>16</v>
      </c>
      <c r="B41" s="2">
        <f>Ti1!B21</f>
        <v>0</v>
      </c>
      <c r="C41" s="2">
        <f>Ti1!C21</f>
        <v>0</v>
      </c>
      <c r="D41" s="6">
        <f t="shared" si="13"/>
        <v>0</v>
      </c>
      <c r="E41" s="6">
        <f t="shared" si="14"/>
        <v>0</v>
      </c>
      <c r="F41" s="6">
        <f t="shared" si="15"/>
        <v>0</v>
      </c>
      <c r="G41" s="6">
        <f t="shared" si="16"/>
        <v>0</v>
      </c>
      <c r="H41" s="8">
        <f t="shared" si="17"/>
        <v>0</v>
      </c>
      <c r="I41" s="8">
        <f t="shared" si="18"/>
        <v>0</v>
      </c>
      <c r="J41" s="8">
        <f t="shared" si="19"/>
        <v>0</v>
      </c>
      <c r="K41" s="8">
        <f t="shared" si="20"/>
        <v>0</v>
      </c>
      <c r="L41" s="1">
        <f t="shared" si="21"/>
        <v>0</v>
      </c>
    </row>
    <row r="42" spans="1:12" ht="12.75">
      <c r="A42" s="1">
        <f>Ti1!A22</f>
        <v>17</v>
      </c>
      <c r="B42" s="2">
        <f>Ti1!B22</f>
        <v>0</v>
      </c>
      <c r="C42" s="2">
        <f>Ti1!C22</f>
        <v>0</v>
      </c>
      <c r="D42" s="6">
        <f t="shared" si="13"/>
        <v>0</v>
      </c>
      <c r="E42" s="6">
        <f t="shared" si="14"/>
        <v>0</v>
      </c>
      <c r="F42" s="6">
        <f t="shared" si="15"/>
        <v>0</v>
      </c>
      <c r="G42" s="6">
        <f t="shared" si="16"/>
        <v>0</v>
      </c>
      <c r="H42" s="8">
        <f t="shared" si="17"/>
        <v>0</v>
      </c>
      <c r="I42" s="8">
        <f t="shared" si="18"/>
        <v>0</v>
      </c>
      <c r="J42" s="8">
        <f t="shared" si="19"/>
        <v>0</v>
      </c>
      <c r="K42" s="8">
        <f t="shared" si="20"/>
        <v>0</v>
      </c>
      <c r="L42" s="1">
        <f t="shared" si="21"/>
        <v>0</v>
      </c>
    </row>
  </sheetData>
  <printOptions/>
  <pageMargins left="0.75" right="0.75" top="0.49" bottom="0.48" header="0.4921259845" footer="0.4921259845"/>
  <pageSetup fitToHeight="1" fitToWidth="1"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>
    <pageSetUpPr fitToPage="1"/>
  </sheetPr>
  <dimension ref="A1:V42"/>
  <sheetViews>
    <sheetView zoomScale="80" zoomScaleNormal="80" zoomScaleSheetLayoutView="8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14.28125" style="0" bestFit="1" customWidth="1"/>
    <col min="3" max="3" width="11.421875" style="0" customWidth="1"/>
    <col min="4" max="22" width="5.7109375" style="0" customWidth="1"/>
  </cols>
  <sheetData>
    <row r="1" spans="1:21" s="10" customFormat="1" ht="15.75">
      <c r="A1" s="15"/>
      <c r="B1" s="15" t="s">
        <v>20</v>
      </c>
      <c r="C1" s="15" t="s">
        <v>24</v>
      </c>
      <c r="D1" s="10" t="s">
        <v>13</v>
      </c>
      <c r="O1" s="10" t="s">
        <v>42</v>
      </c>
      <c r="U1" s="5">
        <f>Ti2!U1+Erä2!U1</f>
        <v>0</v>
      </c>
    </row>
    <row r="2" spans="1:4" s="9" customFormat="1" ht="15.75">
      <c r="A2" s="58"/>
      <c r="B2" s="65">
        <f>Ti1!B2</f>
        <v>0</v>
      </c>
      <c r="C2" s="58">
        <f>Ti2!C2</f>
        <v>0</v>
      </c>
      <c r="D2" s="58">
        <f>Ti2!D2</f>
        <v>0</v>
      </c>
    </row>
    <row r="3" spans="1:4" s="9" customFormat="1" ht="15.75">
      <c r="A3" s="58"/>
      <c r="B3" s="65">
        <f>Ti1!B3</f>
        <v>0</v>
      </c>
      <c r="C3" s="58">
        <f>Ti2!C3</f>
        <v>0</v>
      </c>
      <c r="D3" s="58">
        <f>Ti2!D3</f>
        <v>0</v>
      </c>
    </row>
    <row r="5" spans="4:21" ht="15.75">
      <c r="D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 t="s">
        <v>4</v>
      </c>
      <c r="Q5" s="10"/>
      <c r="R5" s="10"/>
      <c r="S5" s="9"/>
      <c r="T5" s="9"/>
      <c r="U5" s="10" t="s">
        <v>46</v>
      </c>
    </row>
    <row r="6" spans="1:22" s="62" customFormat="1" ht="15">
      <c r="A6" s="60" t="s">
        <v>22</v>
      </c>
      <c r="B6" s="61" t="s">
        <v>14</v>
      </c>
      <c r="C6" s="61" t="s">
        <v>15</v>
      </c>
      <c r="D6" s="63">
        <v>1</v>
      </c>
      <c r="E6" s="63">
        <v>2</v>
      </c>
      <c r="F6" s="60">
        <v>3</v>
      </c>
      <c r="G6" s="64">
        <v>4</v>
      </c>
      <c r="H6" s="60" t="s">
        <v>0</v>
      </c>
      <c r="I6" s="60" t="s">
        <v>1</v>
      </c>
      <c r="J6" s="63">
        <v>1</v>
      </c>
      <c r="K6" s="68">
        <v>2</v>
      </c>
      <c r="L6" s="64">
        <v>3</v>
      </c>
      <c r="M6" s="60" t="s">
        <v>0</v>
      </c>
      <c r="N6" s="60" t="s">
        <v>1</v>
      </c>
      <c r="O6" s="63">
        <v>1</v>
      </c>
      <c r="P6" s="63">
        <v>2</v>
      </c>
      <c r="Q6" s="60">
        <v>3</v>
      </c>
      <c r="R6" s="64">
        <v>4</v>
      </c>
      <c r="S6" s="60" t="s">
        <v>0</v>
      </c>
      <c r="T6" s="60" t="s">
        <v>1</v>
      </c>
      <c r="U6" s="63">
        <v>1</v>
      </c>
      <c r="V6" s="63">
        <v>2</v>
      </c>
    </row>
    <row r="7" spans="1:22" ht="12.75">
      <c r="A7" s="1">
        <f>Ti1!A7</f>
        <v>1</v>
      </c>
      <c r="B7" s="2">
        <f>Ti1!B7</f>
        <v>0</v>
      </c>
      <c r="C7" s="2">
        <f>Ti1!C7</f>
        <v>0</v>
      </c>
      <c r="D7" s="6">
        <f>Ti2!D7+Erä2!D7</f>
        <v>0</v>
      </c>
      <c r="E7" s="6">
        <f>Ti2!E7+Erä2!E7</f>
        <v>0</v>
      </c>
      <c r="F7" s="11">
        <f>Ti2!F7+Erä2!F7</f>
        <v>0</v>
      </c>
      <c r="G7" s="8">
        <f>Ti2!G7+Erä2!G7</f>
        <v>0</v>
      </c>
      <c r="H7" s="70" t="e">
        <f>(D7+E7)/(D7+E7+F7+G7)*100</f>
        <v>#DIV/0!</v>
      </c>
      <c r="I7" s="70" t="e">
        <f>G7/(D7+E7+F7+G7)*100</f>
        <v>#DIV/0!</v>
      </c>
      <c r="J7" s="6">
        <f>Ti2!J7+Erä2!J7</f>
        <v>0</v>
      </c>
      <c r="K7" s="11">
        <f>Ti2!K7+Erä2!K7</f>
        <v>0</v>
      </c>
      <c r="L7" s="8">
        <f>Ti2!L7+Erä2!L7</f>
        <v>0</v>
      </c>
      <c r="M7" s="72" t="e">
        <f>J7/(J7+K7+L7)*100</f>
        <v>#DIV/0!</v>
      </c>
      <c r="N7" s="72" t="e">
        <f>L7/(J7+K7+L7)*100</f>
        <v>#DIV/0!</v>
      </c>
      <c r="O7" s="6">
        <f>Ti2!O7+Erä2!O7</f>
        <v>0</v>
      </c>
      <c r="P7" s="6">
        <f>Ti2!P7+Erä2!P7</f>
        <v>0</v>
      </c>
      <c r="Q7" s="11">
        <f>Ti2!Q7+Erä2!Q7</f>
        <v>0</v>
      </c>
      <c r="R7" s="8">
        <f>Ti2!R7+Erä2!R7</f>
        <v>0</v>
      </c>
      <c r="S7" s="72" t="e">
        <f>(O7+P7)/(O7+P7+Q7+R7)*100</f>
        <v>#DIV/0!</v>
      </c>
      <c r="T7" s="72" t="e">
        <f>R7/(O7+P7+Q7+R7)*100</f>
        <v>#DIV/0!</v>
      </c>
      <c r="U7" s="6">
        <f>Ti2!U7+Erä2!U7</f>
        <v>0</v>
      </c>
      <c r="V7" s="6">
        <f>Ti2!V7+Erä2!V7</f>
        <v>0</v>
      </c>
    </row>
    <row r="8" spans="1:22" ht="12.75">
      <c r="A8" s="1">
        <f>Ti1!A8</f>
        <v>2</v>
      </c>
      <c r="B8" s="2">
        <f>Ti1!B8</f>
        <v>0</v>
      </c>
      <c r="C8" s="2">
        <f>Ti1!C8</f>
        <v>0</v>
      </c>
      <c r="D8" s="6">
        <f>Ti2!D8+Erä2!D8</f>
        <v>0</v>
      </c>
      <c r="E8" s="6">
        <f>Ti2!E8+Erä2!E8</f>
        <v>0</v>
      </c>
      <c r="F8" s="11">
        <f>Ti2!F8+Erä2!F8</f>
        <v>0</v>
      </c>
      <c r="G8" s="8">
        <f>Ti2!G8+Erä2!G8</f>
        <v>0</v>
      </c>
      <c r="H8" s="70" t="e">
        <f aca="true" t="shared" si="0" ref="H8:H23">(D8+E8)/(D8+E8+F8+G8)*100</f>
        <v>#DIV/0!</v>
      </c>
      <c r="I8" s="70" t="e">
        <f aca="true" t="shared" si="1" ref="I8:I23">G8/(D8+E8+F8+G8)*100</f>
        <v>#DIV/0!</v>
      </c>
      <c r="J8" s="6">
        <f>Ti2!J8+Erä2!J8</f>
        <v>0</v>
      </c>
      <c r="K8" s="11">
        <f>Ti2!K8+Erä2!K8</f>
        <v>0</v>
      </c>
      <c r="L8" s="8">
        <f>Ti2!L8+Erä2!L8</f>
        <v>0</v>
      </c>
      <c r="M8" s="72" t="e">
        <f aca="true" t="shared" si="2" ref="M8:M23">J8/(J8+K8+L8)*100</f>
        <v>#DIV/0!</v>
      </c>
      <c r="N8" s="72" t="e">
        <f aca="true" t="shared" si="3" ref="N8:N23">L8/(J8+K8+L8)*100</f>
        <v>#DIV/0!</v>
      </c>
      <c r="O8" s="6">
        <f>Ti2!O8+Erä2!O8</f>
        <v>0</v>
      </c>
      <c r="P8" s="6">
        <f>Ti2!P8+Erä2!P8</f>
        <v>0</v>
      </c>
      <c r="Q8" s="11">
        <f>Ti2!Q8+Erä2!Q8</f>
        <v>0</v>
      </c>
      <c r="R8" s="8">
        <f>Ti2!R8+Erä2!R8</f>
        <v>0</v>
      </c>
      <c r="S8" s="72" t="e">
        <f aca="true" t="shared" si="4" ref="S8:S23">(O8+P8)/(O8+P8+Q8+R8)*100</f>
        <v>#DIV/0!</v>
      </c>
      <c r="T8" s="72" t="e">
        <f aca="true" t="shared" si="5" ref="T8:T23">R8/(O8+P8+Q8+R8)*100</f>
        <v>#DIV/0!</v>
      </c>
      <c r="U8" s="6">
        <f>Ti2!U8+Erä2!U8</f>
        <v>0</v>
      </c>
      <c r="V8" s="6">
        <f>Ti2!V8+Erä2!V8</f>
        <v>0</v>
      </c>
    </row>
    <row r="9" spans="1:22" ht="12.75">
      <c r="A9" s="1">
        <f>Ti1!A9</f>
        <v>3</v>
      </c>
      <c r="B9" s="2">
        <f>Ti1!B9</f>
        <v>0</v>
      </c>
      <c r="C9" s="2">
        <f>Ti1!C9</f>
        <v>0</v>
      </c>
      <c r="D9" s="6">
        <f>Ti2!D9+Erä2!D9</f>
        <v>0</v>
      </c>
      <c r="E9" s="6">
        <f>Ti2!E9+Erä2!E9</f>
        <v>0</v>
      </c>
      <c r="F9" s="11">
        <f>Ti2!F9+Erä2!F9</f>
        <v>0</v>
      </c>
      <c r="G9" s="8">
        <f>Ti2!G9+Erä2!G9</f>
        <v>0</v>
      </c>
      <c r="H9" s="70" t="e">
        <f t="shared" si="0"/>
        <v>#DIV/0!</v>
      </c>
      <c r="I9" s="70" t="e">
        <f t="shared" si="1"/>
        <v>#DIV/0!</v>
      </c>
      <c r="J9" s="6">
        <f>Ti2!J9+Erä2!J9</f>
        <v>0</v>
      </c>
      <c r="K9" s="11">
        <f>Ti2!K9+Erä2!K9</f>
        <v>0</v>
      </c>
      <c r="L9" s="8">
        <f>Ti2!L9+Erä2!L9</f>
        <v>0</v>
      </c>
      <c r="M9" s="72" t="e">
        <f t="shared" si="2"/>
        <v>#DIV/0!</v>
      </c>
      <c r="N9" s="72" t="e">
        <f t="shared" si="3"/>
        <v>#DIV/0!</v>
      </c>
      <c r="O9" s="6">
        <f>Ti2!O9+Erä2!O9</f>
        <v>0</v>
      </c>
      <c r="P9" s="6">
        <f>Ti2!P9+Erä2!P9</f>
        <v>0</v>
      </c>
      <c r="Q9" s="11">
        <f>Ti2!Q9+Erä2!Q9</f>
        <v>0</v>
      </c>
      <c r="R9" s="8">
        <f>Ti2!R9+Erä2!R9</f>
        <v>0</v>
      </c>
      <c r="S9" s="72" t="e">
        <f t="shared" si="4"/>
        <v>#DIV/0!</v>
      </c>
      <c r="T9" s="72" t="e">
        <f t="shared" si="5"/>
        <v>#DIV/0!</v>
      </c>
      <c r="U9" s="6">
        <f>Ti2!U9+Erä2!U9</f>
        <v>0</v>
      </c>
      <c r="V9" s="6">
        <f>Ti2!V9+Erä2!V9</f>
        <v>0</v>
      </c>
    </row>
    <row r="10" spans="1:22" ht="12.75">
      <c r="A10" s="1">
        <f>Ti1!A10</f>
        <v>5</v>
      </c>
      <c r="B10" s="2">
        <f>Ti1!B10</f>
        <v>0</v>
      </c>
      <c r="C10" s="2">
        <f>Ti1!C10</f>
        <v>0</v>
      </c>
      <c r="D10" s="6">
        <f>Ti2!D10+Erä2!D10</f>
        <v>0</v>
      </c>
      <c r="E10" s="6">
        <f>Ti2!E10+Erä2!E10</f>
        <v>0</v>
      </c>
      <c r="F10" s="11">
        <f>Ti2!F10+Erä2!F10</f>
        <v>0</v>
      </c>
      <c r="G10" s="8">
        <f>Ti2!G10+Erä2!G10</f>
        <v>0</v>
      </c>
      <c r="H10" s="70" t="e">
        <f t="shared" si="0"/>
        <v>#DIV/0!</v>
      </c>
      <c r="I10" s="70" t="e">
        <f t="shared" si="1"/>
        <v>#DIV/0!</v>
      </c>
      <c r="J10" s="6">
        <f>Ti2!J10+Erä2!J10</f>
        <v>0</v>
      </c>
      <c r="K10" s="11">
        <f>Ti2!K10+Erä2!K10</f>
        <v>0</v>
      </c>
      <c r="L10" s="8">
        <f>Ti2!L10+Erä2!L10</f>
        <v>0</v>
      </c>
      <c r="M10" s="72" t="e">
        <f t="shared" si="2"/>
        <v>#DIV/0!</v>
      </c>
      <c r="N10" s="72" t="e">
        <f t="shared" si="3"/>
        <v>#DIV/0!</v>
      </c>
      <c r="O10" s="6">
        <f>Ti2!O10+Erä2!O10</f>
        <v>0</v>
      </c>
      <c r="P10" s="6">
        <f>Ti2!P10+Erä2!P10</f>
        <v>0</v>
      </c>
      <c r="Q10" s="11">
        <f>Ti2!Q10+Erä2!Q10</f>
        <v>0</v>
      </c>
      <c r="R10" s="8">
        <f>Ti2!R10+Erä2!R10</f>
        <v>0</v>
      </c>
      <c r="S10" s="72" t="e">
        <f t="shared" si="4"/>
        <v>#DIV/0!</v>
      </c>
      <c r="T10" s="72" t="e">
        <f t="shared" si="5"/>
        <v>#DIV/0!</v>
      </c>
      <c r="U10" s="6">
        <f>Ti2!U10+Erä2!U10</f>
        <v>0</v>
      </c>
      <c r="V10" s="6">
        <f>Ti2!V10+Erä2!V10</f>
        <v>0</v>
      </c>
    </row>
    <row r="11" spans="1:22" ht="12.75">
      <c r="A11" s="1">
        <f>Ti1!A11</f>
        <v>6</v>
      </c>
      <c r="B11" s="2">
        <f>Ti1!B11</f>
        <v>0</v>
      </c>
      <c r="C11" s="2">
        <f>Ti1!C11</f>
        <v>0</v>
      </c>
      <c r="D11" s="6">
        <f>Ti2!D11+Erä2!D11</f>
        <v>0</v>
      </c>
      <c r="E11" s="6">
        <f>Ti2!E11+Erä2!E11</f>
        <v>0</v>
      </c>
      <c r="F11" s="11">
        <f>Ti2!F11+Erä2!F11</f>
        <v>0</v>
      </c>
      <c r="G11" s="8">
        <f>Ti2!G11+Erä2!G11</f>
        <v>0</v>
      </c>
      <c r="H11" s="70" t="e">
        <f aca="true" t="shared" si="6" ref="H11:H16">(D11+E11)/(D11+E11+F11+G11)*100</f>
        <v>#DIV/0!</v>
      </c>
      <c r="I11" s="70" t="e">
        <f aca="true" t="shared" si="7" ref="I11:I16">G11/(D11+E11+F11+G11)*100</f>
        <v>#DIV/0!</v>
      </c>
      <c r="J11" s="6">
        <f>Ti2!J11+Erä2!J11</f>
        <v>0</v>
      </c>
      <c r="K11" s="11">
        <f>Ti2!K11+Erä2!K11</f>
        <v>0</v>
      </c>
      <c r="L11" s="8">
        <f>Ti2!L11+Erä2!L11</f>
        <v>0</v>
      </c>
      <c r="M11" s="72" t="e">
        <f aca="true" t="shared" si="8" ref="M11:M16">J11/(J11+K11+L11)*100</f>
        <v>#DIV/0!</v>
      </c>
      <c r="N11" s="72" t="e">
        <f aca="true" t="shared" si="9" ref="N11:N16">L11/(J11+K11+L11)*100</f>
        <v>#DIV/0!</v>
      </c>
      <c r="O11" s="6">
        <f>Ti2!O11+Erä2!O11</f>
        <v>0</v>
      </c>
      <c r="P11" s="6">
        <f>Ti2!P11+Erä2!P11</f>
        <v>0</v>
      </c>
      <c r="Q11" s="11">
        <f>Ti2!Q11+Erä2!Q11</f>
        <v>0</v>
      </c>
      <c r="R11" s="8">
        <f>Ti2!R11+Erä2!R11</f>
        <v>0</v>
      </c>
      <c r="S11" s="72" t="e">
        <f aca="true" t="shared" si="10" ref="S11:S16">(O11+P11)/(O11+P11+Q11+R11)*100</f>
        <v>#DIV/0!</v>
      </c>
      <c r="T11" s="72" t="e">
        <f aca="true" t="shared" si="11" ref="T11:T16">R11/(O11+P11+Q11+R11)*100</f>
        <v>#DIV/0!</v>
      </c>
      <c r="U11" s="6">
        <f>Ti2!U11+Erä2!U11</f>
        <v>0</v>
      </c>
      <c r="V11" s="6">
        <f>Ti2!V11+Erä2!V11</f>
        <v>0</v>
      </c>
    </row>
    <row r="12" spans="1:22" ht="12.75">
      <c r="A12" s="1">
        <f>Ti1!A12</f>
        <v>7</v>
      </c>
      <c r="B12" s="2">
        <f>Ti1!B12</f>
        <v>0</v>
      </c>
      <c r="C12" s="2">
        <f>Ti1!C12</f>
        <v>0</v>
      </c>
      <c r="D12" s="6">
        <f>Ti2!D12+Erä2!D12</f>
        <v>0</v>
      </c>
      <c r="E12" s="6">
        <f>Ti2!E12+Erä2!E12</f>
        <v>0</v>
      </c>
      <c r="F12" s="11">
        <f>Ti2!F12+Erä2!F12</f>
        <v>0</v>
      </c>
      <c r="G12" s="8">
        <f>Ti2!G12+Erä2!G12</f>
        <v>0</v>
      </c>
      <c r="H12" s="70" t="e">
        <f t="shared" si="6"/>
        <v>#DIV/0!</v>
      </c>
      <c r="I12" s="70" t="e">
        <f t="shared" si="7"/>
        <v>#DIV/0!</v>
      </c>
      <c r="J12" s="6">
        <f>Ti2!J12+Erä2!J12</f>
        <v>0</v>
      </c>
      <c r="K12" s="11">
        <f>Ti2!K12+Erä2!K12</f>
        <v>0</v>
      </c>
      <c r="L12" s="8">
        <f>Ti2!L12+Erä2!L12</f>
        <v>0</v>
      </c>
      <c r="M12" s="72" t="e">
        <f t="shared" si="8"/>
        <v>#DIV/0!</v>
      </c>
      <c r="N12" s="72" t="e">
        <f t="shared" si="9"/>
        <v>#DIV/0!</v>
      </c>
      <c r="O12" s="6">
        <f>Ti2!O12+Erä2!O12</f>
        <v>0</v>
      </c>
      <c r="P12" s="6">
        <f>Ti2!P12+Erä2!P12</f>
        <v>0</v>
      </c>
      <c r="Q12" s="11">
        <f>Ti2!Q12+Erä2!Q12</f>
        <v>0</v>
      </c>
      <c r="R12" s="8">
        <f>Ti2!R12+Erä2!R12</f>
        <v>0</v>
      </c>
      <c r="S12" s="72" t="e">
        <f t="shared" si="10"/>
        <v>#DIV/0!</v>
      </c>
      <c r="T12" s="72" t="e">
        <f t="shared" si="11"/>
        <v>#DIV/0!</v>
      </c>
      <c r="U12" s="6">
        <f>Ti2!U12+Erä2!U12</f>
        <v>0</v>
      </c>
      <c r="V12" s="6">
        <f>Ti2!V12+Erä2!V12</f>
        <v>0</v>
      </c>
    </row>
    <row r="13" spans="1:22" ht="12.75">
      <c r="A13" s="1">
        <f>Ti1!A13</f>
        <v>8</v>
      </c>
      <c r="B13" s="2">
        <f>Ti1!B13</f>
        <v>0</v>
      </c>
      <c r="C13" s="2">
        <f>Ti1!C13</f>
        <v>0</v>
      </c>
      <c r="D13" s="6">
        <f>Ti2!D13+Erä2!D13</f>
        <v>0</v>
      </c>
      <c r="E13" s="6">
        <f>Ti2!E13+Erä2!E13</f>
        <v>0</v>
      </c>
      <c r="F13" s="11">
        <f>Ti2!F13+Erä2!F13</f>
        <v>0</v>
      </c>
      <c r="G13" s="8">
        <f>Ti2!G13+Erä2!G13</f>
        <v>0</v>
      </c>
      <c r="H13" s="70" t="e">
        <f t="shared" si="6"/>
        <v>#DIV/0!</v>
      </c>
      <c r="I13" s="70" t="e">
        <f t="shared" si="7"/>
        <v>#DIV/0!</v>
      </c>
      <c r="J13" s="6">
        <f>Ti2!J13+Erä2!J13</f>
        <v>0</v>
      </c>
      <c r="K13" s="11">
        <f>Ti2!K13+Erä2!K13</f>
        <v>0</v>
      </c>
      <c r="L13" s="8">
        <f>Ti2!L13+Erä2!L13</f>
        <v>0</v>
      </c>
      <c r="M13" s="72" t="e">
        <f t="shared" si="8"/>
        <v>#DIV/0!</v>
      </c>
      <c r="N13" s="72" t="e">
        <f t="shared" si="9"/>
        <v>#DIV/0!</v>
      </c>
      <c r="O13" s="6">
        <f>Ti2!O13+Erä2!O13</f>
        <v>0</v>
      </c>
      <c r="P13" s="6">
        <f>Ti2!P13+Erä2!P13</f>
        <v>0</v>
      </c>
      <c r="Q13" s="11">
        <f>Ti2!Q13+Erä2!Q13</f>
        <v>0</v>
      </c>
      <c r="R13" s="8">
        <f>Ti2!R13+Erä2!R13</f>
        <v>0</v>
      </c>
      <c r="S13" s="72" t="e">
        <f t="shared" si="10"/>
        <v>#DIV/0!</v>
      </c>
      <c r="T13" s="72" t="e">
        <f t="shared" si="11"/>
        <v>#DIV/0!</v>
      </c>
      <c r="U13" s="6">
        <f>Ti2!U13+Erä2!U13</f>
        <v>0</v>
      </c>
      <c r="V13" s="6">
        <f>Ti2!V13+Erä2!V13</f>
        <v>0</v>
      </c>
    </row>
    <row r="14" spans="1:22" ht="12.75">
      <c r="A14" s="1">
        <f>Ti1!A14</f>
        <v>9</v>
      </c>
      <c r="B14" s="2">
        <f>Ti1!B14</f>
        <v>0</v>
      </c>
      <c r="C14" s="2">
        <f>Ti1!C14</f>
        <v>0</v>
      </c>
      <c r="D14" s="6">
        <f>Ti2!D14+Erä2!D14</f>
        <v>0</v>
      </c>
      <c r="E14" s="6">
        <f>Ti2!E14+Erä2!E14</f>
        <v>0</v>
      </c>
      <c r="F14" s="11">
        <f>Ti2!F14+Erä2!F14</f>
        <v>0</v>
      </c>
      <c r="G14" s="8">
        <f>Ti2!G14+Erä2!G14</f>
        <v>0</v>
      </c>
      <c r="H14" s="70" t="e">
        <f t="shared" si="6"/>
        <v>#DIV/0!</v>
      </c>
      <c r="I14" s="70" t="e">
        <f t="shared" si="7"/>
        <v>#DIV/0!</v>
      </c>
      <c r="J14" s="6">
        <f>Ti2!J14+Erä2!J14</f>
        <v>0</v>
      </c>
      <c r="K14" s="11">
        <f>Ti2!K14+Erä2!K14</f>
        <v>0</v>
      </c>
      <c r="L14" s="8">
        <f>Ti2!L14+Erä2!L14</f>
        <v>0</v>
      </c>
      <c r="M14" s="72" t="e">
        <f t="shared" si="8"/>
        <v>#DIV/0!</v>
      </c>
      <c r="N14" s="72" t="e">
        <f t="shared" si="9"/>
        <v>#DIV/0!</v>
      </c>
      <c r="O14" s="6">
        <f>Ti2!O14+Erä2!O14</f>
        <v>0</v>
      </c>
      <c r="P14" s="6">
        <f>Ti2!P14+Erä2!P14</f>
        <v>0</v>
      </c>
      <c r="Q14" s="11">
        <f>Ti2!Q14+Erä2!Q14</f>
        <v>0</v>
      </c>
      <c r="R14" s="8">
        <f>Ti2!R14+Erä2!R14</f>
        <v>0</v>
      </c>
      <c r="S14" s="72" t="e">
        <f t="shared" si="10"/>
        <v>#DIV/0!</v>
      </c>
      <c r="T14" s="72" t="e">
        <f t="shared" si="11"/>
        <v>#DIV/0!</v>
      </c>
      <c r="U14" s="6">
        <f>Ti2!U14+Erä2!U14</f>
        <v>0</v>
      </c>
      <c r="V14" s="6">
        <f>Ti2!V14+Erä2!V14</f>
        <v>0</v>
      </c>
    </row>
    <row r="15" spans="1:22" ht="12.75">
      <c r="A15" s="1">
        <f>Ti1!A15</f>
        <v>10</v>
      </c>
      <c r="B15" s="2">
        <f>Ti1!B15</f>
        <v>0</v>
      </c>
      <c r="C15" s="2">
        <f>Ti1!C15</f>
        <v>0</v>
      </c>
      <c r="D15" s="6">
        <f>Ti2!D15+Erä2!D15</f>
        <v>0</v>
      </c>
      <c r="E15" s="6">
        <f>Ti2!E15+Erä2!E15</f>
        <v>0</v>
      </c>
      <c r="F15" s="11">
        <f>Ti2!F15+Erä2!F15</f>
        <v>0</v>
      </c>
      <c r="G15" s="8">
        <f>Ti2!G15+Erä2!G15</f>
        <v>0</v>
      </c>
      <c r="H15" s="70" t="e">
        <f t="shared" si="6"/>
        <v>#DIV/0!</v>
      </c>
      <c r="I15" s="70" t="e">
        <f t="shared" si="7"/>
        <v>#DIV/0!</v>
      </c>
      <c r="J15" s="6">
        <f>Ti2!J15+Erä2!J15</f>
        <v>0</v>
      </c>
      <c r="K15" s="11">
        <f>Ti2!K15+Erä2!K15</f>
        <v>0</v>
      </c>
      <c r="L15" s="8">
        <f>Ti2!L15+Erä2!L15</f>
        <v>0</v>
      </c>
      <c r="M15" s="72" t="e">
        <f t="shared" si="8"/>
        <v>#DIV/0!</v>
      </c>
      <c r="N15" s="72" t="e">
        <f t="shared" si="9"/>
        <v>#DIV/0!</v>
      </c>
      <c r="O15" s="6">
        <f>Ti2!O15+Erä2!O15</f>
        <v>0</v>
      </c>
      <c r="P15" s="6">
        <f>Ti2!P15+Erä2!P15</f>
        <v>0</v>
      </c>
      <c r="Q15" s="11">
        <f>Ti2!Q15+Erä2!Q15</f>
        <v>0</v>
      </c>
      <c r="R15" s="8">
        <f>Ti2!R15+Erä2!R15</f>
        <v>0</v>
      </c>
      <c r="S15" s="72" t="e">
        <f t="shared" si="10"/>
        <v>#DIV/0!</v>
      </c>
      <c r="T15" s="72" t="e">
        <f t="shared" si="11"/>
        <v>#DIV/0!</v>
      </c>
      <c r="U15" s="6">
        <f>Ti2!U15+Erä2!U15</f>
        <v>0</v>
      </c>
      <c r="V15" s="6">
        <f>Ti2!V15+Erä2!V15</f>
        <v>0</v>
      </c>
    </row>
    <row r="16" spans="1:22" ht="12.75">
      <c r="A16" s="1">
        <f>Ti1!A16</f>
        <v>11</v>
      </c>
      <c r="B16" s="2">
        <f>Ti1!B16</f>
        <v>0</v>
      </c>
      <c r="C16" s="2">
        <f>Ti1!C16</f>
        <v>0</v>
      </c>
      <c r="D16" s="6">
        <f>Ti2!D16+Erä2!D16</f>
        <v>0</v>
      </c>
      <c r="E16" s="6">
        <f>Ti2!E16+Erä2!E16</f>
        <v>0</v>
      </c>
      <c r="F16" s="11">
        <f>Ti2!F16+Erä2!F16</f>
        <v>0</v>
      </c>
      <c r="G16" s="8">
        <f>Ti2!G16+Erä2!G16</f>
        <v>0</v>
      </c>
      <c r="H16" s="70" t="e">
        <f t="shared" si="6"/>
        <v>#DIV/0!</v>
      </c>
      <c r="I16" s="70" t="e">
        <f t="shared" si="7"/>
        <v>#DIV/0!</v>
      </c>
      <c r="J16" s="6">
        <f>Ti2!J16+Erä2!J16</f>
        <v>0</v>
      </c>
      <c r="K16" s="11">
        <f>Ti2!K16+Erä2!K16</f>
        <v>0</v>
      </c>
      <c r="L16" s="8">
        <f>Ti2!L16+Erä2!L16</f>
        <v>0</v>
      </c>
      <c r="M16" s="72" t="e">
        <f t="shared" si="8"/>
        <v>#DIV/0!</v>
      </c>
      <c r="N16" s="72" t="e">
        <f t="shared" si="9"/>
        <v>#DIV/0!</v>
      </c>
      <c r="O16" s="6">
        <f>Ti2!O16+Erä2!O16</f>
        <v>0</v>
      </c>
      <c r="P16" s="6">
        <f>Ti2!P16+Erä2!P16</f>
        <v>0</v>
      </c>
      <c r="Q16" s="11">
        <f>Ti2!Q16+Erä2!Q16</f>
        <v>0</v>
      </c>
      <c r="R16" s="8">
        <f>Ti2!R16+Erä2!R16</f>
        <v>0</v>
      </c>
      <c r="S16" s="72" t="e">
        <f t="shared" si="10"/>
        <v>#DIV/0!</v>
      </c>
      <c r="T16" s="72" t="e">
        <f t="shared" si="11"/>
        <v>#DIV/0!</v>
      </c>
      <c r="U16" s="6">
        <f>Ti2!U16+Erä2!U16</f>
        <v>0</v>
      </c>
      <c r="V16" s="6">
        <f>Ti2!V16+Erä2!V16</f>
        <v>0</v>
      </c>
    </row>
    <row r="17" spans="1:22" ht="12.75">
      <c r="A17" s="1">
        <f>Ti1!A17</f>
        <v>12</v>
      </c>
      <c r="B17" s="2">
        <f>Ti1!B17</f>
        <v>0</v>
      </c>
      <c r="C17" s="2">
        <f>Ti1!C17</f>
        <v>0</v>
      </c>
      <c r="D17" s="6">
        <f>Ti2!D17+Erä2!D17</f>
        <v>0</v>
      </c>
      <c r="E17" s="6">
        <f>Ti2!E17+Erä2!E17</f>
        <v>0</v>
      </c>
      <c r="F17" s="11">
        <f>Ti2!F17+Erä2!F17</f>
        <v>0</v>
      </c>
      <c r="G17" s="8">
        <f>Ti2!G17+Erä2!G17</f>
        <v>0</v>
      </c>
      <c r="H17" s="70" t="e">
        <f t="shared" si="0"/>
        <v>#DIV/0!</v>
      </c>
      <c r="I17" s="70" t="e">
        <f t="shared" si="1"/>
        <v>#DIV/0!</v>
      </c>
      <c r="J17" s="6">
        <f>Ti2!J17+Erä2!J17</f>
        <v>0</v>
      </c>
      <c r="K17" s="11">
        <f>Ti2!K17+Erä2!K17</f>
        <v>0</v>
      </c>
      <c r="L17" s="8">
        <f>Ti2!L17+Erä2!L17</f>
        <v>0</v>
      </c>
      <c r="M17" s="72" t="e">
        <f t="shared" si="2"/>
        <v>#DIV/0!</v>
      </c>
      <c r="N17" s="72" t="e">
        <f t="shared" si="3"/>
        <v>#DIV/0!</v>
      </c>
      <c r="O17" s="6">
        <f>Ti2!O17+Erä2!O17</f>
        <v>0</v>
      </c>
      <c r="P17" s="6">
        <f>Ti2!P17+Erä2!P17</f>
        <v>0</v>
      </c>
      <c r="Q17" s="11">
        <f>Ti2!Q17+Erä2!Q17</f>
        <v>0</v>
      </c>
      <c r="R17" s="8">
        <f>Ti2!R17+Erä2!R17</f>
        <v>0</v>
      </c>
      <c r="S17" s="72" t="e">
        <f t="shared" si="4"/>
        <v>#DIV/0!</v>
      </c>
      <c r="T17" s="72" t="e">
        <f t="shared" si="5"/>
        <v>#DIV/0!</v>
      </c>
      <c r="U17" s="6">
        <f>Ti2!U17+Erä2!U17</f>
        <v>0</v>
      </c>
      <c r="V17" s="6">
        <f>Ti2!V17+Erä2!V17</f>
        <v>0</v>
      </c>
    </row>
    <row r="18" spans="1:22" ht="12.75">
      <c r="A18" s="1">
        <f>Ti1!A18</f>
        <v>13</v>
      </c>
      <c r="B18" s="2">
        <f>Ti1!B18</f>
        <v>0</v>
      </c>
      <c r="C18" s="2">
        <f>Ti1!C18</f>
        <v>0</v>
      </c>
      <c r="D18" s="6">
        <f>Ti2!D18+Erä2!D18</f>
        <v>0</v>
      </c>
      <c r="E18" s="6">
        <f>Ti2!E18+Erä2!E18</f>
        <v>0</v>
      </c>
      <c r="F18" s="11">
        <f>Ti2!F18+Erä2!F18</f>
        <v>0</v>
      </c>
      <c r="G18" s="8">
        <f>Ti2!G18+Erä2!G18</f>
        <v>0</v>
      </c>
      <c r="H18" s="70" t="e">
        <f t="shared" si="0"/>
        <v>#DIV/0!</v>
      </c>
      <c r="I18" s="70" t="e">
        <f t="shared" si="1"/>
        <v>#DIV/0!</v>
      </c>
      <c r="J18" s="6">
        <f>Ti2!J18+Erä2!J18</f>
        <v>0</v>
      </c>
      <c r="K18" s="11">
        <f>Ti2!K18+Erä2!K18</f>
        <v>0</v>
      </c>
      <c r="L18" s="8">
        <f>Ti2!L18+Erä2!L18</f>
        <v>0</v>
      </c>
      <c r="M18" s="72" t="e">
        <f t="shared" si="2"/>
        <v>#DIV/0!</v>
      </c>
      <c r="N18" s="72" t="e">
        <f t="shared" si="3"/>
        <v>#DIV/0!</v>
      </c>
      <c r="O18" s="6">
        <f>Ti2!O18+Erä2!O18</f>
        <v>0</v>
      </c>
      <c r="P18" s="6">
        <f>Ti2!P18+Erä2!P18</f>
        <v>0</v>
      </c>
      <c r="Q18" s="11">
        <f>Ti2!Q18+Erä2!Q18</f>
        <v>0</v>
      </c>
      <c r="R18" s="8">
        <f>Ti2!R18+Erä2!R18</f>
        <v>0</v>
      </c>
      <c r="S18" s="72" t="e">
        <f t="shared" si="4"/>
        <v>#DIV/0!</v>
      </c>
      <c r="T18" s="72" t="e">
        <f t="shared" si="5"/>
        <v>#DIV/0!</v>
      </c>
      <c r="U18" s="6">
        <f>Ti2!U18+Erä2!U18</f>
        <v>0</v>
      </c>
      <c r="V18" s="6">
        <f>Ti2!V18+Erä2!V18</f>
        <v>0</v>
      </c>
    </row>
    <row r="19" spans="1:22" ht="12.75">
      <c r="A19" s="1">
        <f>Ti1!A19</f>
        <v>14</v>
      </c>
      <c r="B19" s="2">
        <f>Ti1!B19</f>
        <v>0</v>
      </c>
      <c r="C19" s="2">
        <f>Ti1!C19</f>
        <v>0</v>
      </c>
      <c r="D19" s="6">
        <f>Ti2!D19+Erä2!D19</f>
        <v>0</v>
      </c>
      <c r="E19" s="6">
        <f>Ti2!E19+Erä2!E19</f>
        <v>0</v>
      </c>
      <c r="F19" s="11">
        <f>Ti2!F19+Erä2!F19</f>
        <v>0</v>
      </c>
      <c r="G19" s="8">
        <f>Ti2!G19+Erä2!G19</f>
        <v>0</v>
      </c>
      <c r="H19" s="70" t="e">
        <f t="shared" si="0"/>
        <v>#DIV/0!</v>
      </c>
      <c r="I19" s="70" t="e">
        <f t="shared" si="1"/>
        <v>#DIV/0!</v>
      </c>
      <c r="J19" s="6">
        <f>Ti2!J19+Erä2!J19</f>
        <v>0</v>
      </c>
      <c r="K19" s="11">
        <f>Ti2!K19+Erä2!K19</f>
        <v>0</v>
      </c>
      <c r="L19" s="8">
        <f>Ti2!L19+Erä2!L19</f>
        <v>0</v>
      </c>
      <c r="M19" s="72" t="e">
        <f t="shared" si="2"/>
        <v>#DIV/0!</v>
      </c>
      <c r="N19" s="72" t="e">
        <f t="shared" si="3"/>
        <v>#DIV/0!</v>
      </c>
      <c r="O19" s="6">
        <f>Ti2!O19+Erä2!O19</f>
        <v>0</v>
      </c>
      <c r="P19" s="6">
        <f>Ti2!P19+Erä2!P19</f>
        <v>0</v>
      </c>
      <c r="Q19" s="11">
        <f>Ti2!Q19+Erä2!Q19</f>
        <v>0</v>
      </c>
      <c r="R19" s="8">
        <f>Ti2!R19+Erä2!R19</f>
        <v>0</v>
      </c>
      <c r="S19" s="72" t="e">
        <f t="shared" si="4"/>
        <v>#DIV/0!</v>
      </c>
      <c r="T19" s="72" t="e">
        <f t="shared" si="5"/>
        <v>#DIV/0!</v>
      </c>
      <c r="U19" s="6">
        <f>Ti2!U19+Erä2!U19</f>
        <v>0</v>
      </c>
      <c r="V19" s="6">
        <f>Ti2!V19+Erä2!V19</f>
        <v>0</v>
      </c>
    </row>
    <row r="20" spans="1:22" ht="12.75">
      <c r="A20" s="1">
        <f>Ti1!A20</f>
        <v>15</v>
      </c>
      <c r="B20" s="2">
        <f>Ti1!B20</f>
        <v>0</v>
      </c>
      <c r="C20" s="2">
        <f>Ti1!C20</f>
        <v>0</v>
      </c>
      <c r="D20" s="6">
        <f>Ti2!D20+Erä2!D20</f>
        <v>0</v>
      </c>
      <c r="E20" s="6">
        <f>Ti2!E20+Erä2!E20</f>
        <v>0</v>
      </c>
      <c r="F20" s="11">
        <f>Ti2!F20+Erä2!F20</f>
        <v>0</v>
      </c>
      <c r="G20" s="8">
        <f>Ti2!G20+Erä2!G20</f>
        <v>0</v>
      </c>
      <c r="H20" s="70" t="e">
        <f t="shared" si="0"/>
        <v>#DIV/0!</v>
      </c>
      <c r="I20" s="70" t="e">
        <f t="shared" si="1"/>
        <v>#DIV/0!</v>
      </c>
      <c r="J20" s="6">
        <f>Ti2!J20+Erä2!J20</f>
        <v>0</v>
      </c>
      <c r="K20" s="11">
        <f>Ti2!K20+Erä2!K20</f>
        <v>0</v>
      </c>
      <c r="L20" s="8">
        <f>Ti2!L20+Erä2!L20</f>
        <v>0</v>
      </c>
      <c r="M20" s="72" t="e">
        <f t="shared" si="2"/>
        <v>#DIV/0!</v>
      </c>
      <c r="N20" s="72" t="e">
        <f t="shared" si="3"/>
        <v>#DIV/0!</v>
      </c>
      <c r="O20" s="6">
        <f>Ti2!O20+Erä2!O20</f>
        <v>0</v>
      </c>
      <c r="P20" s="6">
        <f>Ti2!P20+Erä2!P20</f>
        <v>0</v>
      </c>
      <c r="Q20" s="11">
        <f>Ti2!Q20+Erä2!Q20</f>
        <v>0</v>
      </c>
      <c r="R20" s="8">
        <f>Ti2!R20+Erä2!R20</f>
        <v>0</v>
      </c>
      <c r="S20" s="72" t="e">
        <f t="shared" si="4"/>
        <v>#DIV/0!</v>
      </c>
      <c r="T20" s="72" t="e">
        <f t="shared" si="5"/>
        <v>#DIV/0!</v>
      </c>
      <c r="U20" s="6">
        <f>Ti2!U20+Erä2!U20</f>
        <v>0</v>
      </c>
      <c r="V20" s="6">
        <f>Ti2!V20+Erä2!V20</f>
        <v>0</v>
      </c>
    </row>
    <row r="21" spans="1:22" ht="12.75">
      <c r="A21" s="1">
        <f>Ti1!A21</f>
        <v>16</v>
      </c>
      <c r="B21" s="2">
        <f>Ti1!B21</f>
        <v>0</v>
      </c>
      <c r="C21" s="2">
        <f>Ti1!C21</f>
        <v>0</v>
      </c>
      <c r="D21" s="6">
        <f>Ti2!D21+Erä2!D21</f>
        <v>0</v>
      </c>
      <c r="E21" s="6">
        <f>Ti2!E21+Erä2!E21</f>
        <v>0</v>
      </c>
      <c r="F21" s="11">
        <f>Ti2!F21+Erä2!F21</f>
        <v>0</v>
      </c>
      <c r="G21" s="8">
        <f>Ti2!G21+Erä2!G21</f>
        <v>0</v>
      </c>
      <c r="H21" s="70" t="e">
        <f t="shared" si="0"/>
        <v>#DIV/0!</v>
      </c>
      <c r="I21" s="70" t="e">
        <f t="shared" si="1"/>
        <v>#DIV/0!</v>
      </c>
      <c r="J21" s="6">
        <f>Ti2!J21+Erä2!J21</f>
        <v>0</v>
      </c>
      <c r="K21" s="11">
        <f>Ti2!K21+Erä2!K21</f>
        <v>0</v>
      </c>
      <c r="L21" s="8">
        <f>Ti2!L21+Erä2!L21</f>
        <v>0</v>
      </c>
      <c r="M21" s="72" t="e">
        <f t="shared" si="2"/>
        <v>#DIV/0!</v>
      </c>
      <c r="N21" s="72" t="e">
        <f t="shared" si="3"/>
        <v>#DIV/0!</v>
      </c>
      <c r="O21" s="6">
        <f>Ti2!O21+Erä2!O21</f>
        <v>0</v>
      </c>
      <c r="P21" s="6">
        <f>Ti2!P21+Erä2!P21</f>
        <v>0</v>
      </c>
      <c r="Q21" s="11">
        <f>Ti2!Q21+Erä2!Q21</f>
        <v>0</v>
      </c>
      <c r="R21" s="8">
        <f>Ti2!R21+Erä2!R21</f>
        <v>0</v>
      </c>
      <c r="S21" s="72" t="e">
        <f t="shared" si="4"/>
        <v>#DIV/0!</v>
      </c>
      <c r="T21" s="72" t="e">
        <f t="shared" si="5"/>
        <v>#DIV/0!</v>
      </c>
      <c r="U21" s="6">
        <f>Ti2!U21+Erä2!U21</f>
        <v>0</v>
      </c>
      <c r="V21" s="6">
        <f>Ti2!V21+Erä2!V21</f>
        <v>0</v>
      </c>
    </row>
    <row r="22" spans="1:22" ht="12.75">
      <c r="A22" s="1">
        <f>Ti1!A22</f>
        <v>17</v>
      </c>
      <c r="B22" s="2">
        <f>Ti1!B22</f>
        <v>0</v>
      </c>
      <c r="C22" s="2">
        <f>Ti1!C22</f>
        <v>0</v>
      </c>
      <c r="D22" s="6">
        <f>Ti2!D22+Erä2!D22</f>
        <v>0</v>
      </c>
      <c r="E22" s="6">
        <f>Ti2!E22+Erä2!E22</f>
        <v>0</v>
      </c>
      <c r="F22" s="11">
        <f>Ti2!F22+Erä2!F22</f>
        <v>0</v>
      </c>
      <c r="G22" s="8">
        <f>Ti2!G22+Erä2!G22</f>
        <v>0</v>
      </c>
      <c r="H22" s="70" t="e">
        <f t="shared" si="0"/>
        <v>#DIV/0!</v>
      </c>
      <c r="I22" s="70" t="e">
        <f t="shared" si="1"/>
        <v>#DIV/0!</v>
      </c>
      <c r="J22" s="6">
        <f>Ti2!J22+Erä2!J22</f>
        <v>0</v>
      </c>
      <c r="K22" s="11">
        <f>Ti2!K22+Erä2!K22</f>
        <v>0</v>
      </c>
      <c r="L22" s="8">
        <f>Ti2!L22+Erä2!L22</f>
        <v>0</v>
      </c>
      <c r="M22" s="72" t="e">
        <f t="shared" si="2"/>
        <v>#DIV/0!</v>
      </c>
      <c r="N22" s="72" t="e">
        <f t="shared" si="3"/>
        <v>#DIV/0!</v>
      </c>
      <c r="O22" s="6">
        <f>Ti2!O22+Erä2!O22</f>
        <v>0</v>
      </c>
      <c r="P22" s="6">
        <f>Ti2!P22+Erä2!P22</f>
        <v>0</v>
      </c>
      <c r="Q22" s="11">
        <f>Ti2!Q22+Erä2!Q22</f>
        <v>0</v>
      </c>
      <c r="R22" s="8">
        <f>Ti2!R22+Erä2!R22</f>
        <v>0</v>
      </c>
      <c r="S22" s="72" t="e">
        <f t="shared" si="4"/>
        <v>#DIV/0!</v>
      </c>
      <c r="T22" s="72" t="e">
        <f t="shared" si="5"/>
        <v>#DIV/0!</v>
      </c>
      <c r="U22" s="6">
        <f>Ti2!U22+Erä2!U22</f>
        <v>0</v>
      </c>
      <c r="V22" s="6">
        <f>Ti2!V22+Erä2!V22</f>
        <v>0</v>
      </c>
    </row>
    <row r="23" spans="2:22" ht="12.75">
      <c r="B23" s="3" t="s">
        <v>19</v>
      </c>
      <c r="C23" s="3" t="s">
        <v>18</v>
      </c>
      <c r="D23" s="5">
        <f>SUM(D7:D22)</f>
        <v>0</v>
      </c>
      <c r="E23" s="5">
        <f>SUM(E7:E22)</f>
        <v>0</v>
      </c>
      <c r="F23" s="4">
        <f>SUM(F7:F22)</f>
        <v>0</v>
      </c>
      <c r="G23" s="7">
        <f>SUM(G7:G22)</f>
        <v>0</v>
      </c>
      <c r="H23" s="71" t="e">
        <f t="shared" si="0"/>
        <v>#DIV/0!</v>
      </c>
      <c r="I23" s="71" t="e">
        <f t="shared" si="1"/>
        <v>#DIV/0!</v>
      </c>
      <c r="J23" s="5">
        <f>SUM(J7:J22)</f>
        <v>0</v>
      </c>
      <c r="K23" s="12">
        <f>SUM(K7:K22)</f>
        <v>0</v>
      </c>
      <c r="L23" s="7">
        <f>SUM(L7:L22)</f>
        <v>0</v>
      </c>
      <c r="M23" s="71" t="e">
        <f t="shared" si="2"/>
        <v>#DIV/0!</v>
      </c>
      <c r="N23" s="71" t="e">
        <f t="shared" si="3"/>
        <v>#DIV/0!</v>
      </c>
      <c r="O23" s="5">
        <f>SUM(O7:O22)</f>
        <v>0</v>
      </c>
      <c r="P23" s="5">
        <f>SUM(P7:P22)</f>
        <v>0</v>
      </c>
      <c r="Q23" s="4">
        <f>SUM(Q7:Q22)</f>
        <v>0</v>
      </c>
      <c r="R23" s="7">
        <f>SUM(R7:R22)</f>
        <v>0</v>
      </c>
      <c r="S23" s="71" t="e">
        <f t="shared" si="4"/>
        <v>#DIV/0!</v>
      </c>
      <c r="T23" s="71" t="e">
        <f t="shared" si="5"/>
        <v>#DIV/0!</v>
      </c>
      <c r="U23" s="5">
        <f>SUM(U7:U22)</f>
        <v>0</v>
      </c>
      <c r="V23" s="5">
        <f>SUM(V7:V22)</f>
        <v>0</v>
      </c>
    </row>
    <row r="24" spans="3:11" ht="15.75">
      <c r="C24" s="10"/>
      <c r="D24" s="10"/>
      <c r="E24" s="10"/>
      <c r="F24" s="10"/>
      <c r="G24" s="10"/>
      <c r="H24" s="10"/>
      <c r="I24" s="10"/>
      <c r="J24" s="10"/>
      <c r="K24" s="10"/>
    </row>
    <row r="25" spans="1:12" s="9" customFormat="1" ht="15.75">
      <c r="A25" s="58"/>
      <c r="B25" s="10" t="s">
        <v>19</v>
      </c>
      <c r="C25" s="10" t="s">
        <v>18</v>
      </c>
      <c r="D25" s="13">
        <f>SUM(D27:D42)</f>
        <v>0</v>
      </c>
      <c r="E25" s="13">
        <f aca="true" t="shared" si="12" ref="E25:L25">SUM(E27:E42)</f>
        <v>0</v>
      </c>
      <c r="F25" s="13">
        <f t="shared" si="12"/>
        <v>0</v>
      </c>
      <c r="G25" s="13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0</v>
      </c>
      <c r="K25" s="14">
        <f t="shared" si="12"/>
        <v>0</v>
      </c>
      <c r="L25" s="15">
        <f t="shared" si="12"/>
        <v>0</v>
      </c>
    </row>
    <row r="26" spans="1:20" s="62" customFormat="1" ht="15">
      <c r="A26" s="66" t="s">
        <v>22</v>
      </c>
      <c r="B26" s="61" t="s">
        <v>14</v>
      </c>
      <c r="C26" s="61" t="s">
        <v>15</v>
      </c>
      <c r="D26" s="63" t="s">
        <v>5</v>
      </c>
      <c r="E26" s="63" t="s">
        <v>6</v>
      </c>
      <c r="F26" s="63" t="s">
        <v>7</v>
      </c>
      <c r="G26" s="63" t="s">
        <v>8</v>
      </c>
      <c r="H26" s="64" t="s">
        <v>10</v>
      </c>
      <c r="I26" s="64" t="s">
        <v>9</v>
      </c>
      <c r="J26" s="64" t="s">
        <v>6</v>
      </c>
      <c r="K26" s="64" t="s">
        <v>11</v>
      </c>
      <c r="L26" s="60" t="s">
        <v>12</v>
      </c>
      <c r="N26" s="57"/>
      <c r="T26"/>
    </row>
    <row r="27" spans="1:12" ht="12.75">
      <c r="A27" s="1">
        <f>Ti1!A7</f>
        <v>1</v>
      </c>
      <c r="B27" s="2">
        <f>Ti1!B7</f>
        <v>0</v>
      </c>
      <c r="C27" s="2">
        <f>Ti1!C7</f>
        <v>0</v>
      </c>
      <c r="D27" s="6">
        <f>J7+O7+U7</f>
        <v>0</v>
      </c>
      <c r="E27" s="6">
        <f>J7</f>
        <v>0</v>
      </c>
      <c r="F27" s="6">
        <f>O7</f>
        <v>0</v>
      </c>
      <c r="G27" s="6">
        <f>U7</f>
        <v>0</v>
      </c>
      <c r="H27" s="8">
        <f>G7+L7+R7</f>
        <v>0</v>
      </c>
      <c r="I27" s="8">
        <f>G7</f>
        <v>0</v>
      </c>
      <c r="J27" s="8">
        <f>L7</f>
        <v>0</v>
      </c>
      <c r="K27" s="8">
        <f>R7</f>
        <v>0</v>
      </c>
      <c r="L27" s="1">
        <f>D27-H27</f>
        <v>0</v>
      </c>
    </row>
    <row r="28" spans="1:12" ht="12.75">
      <c r="A28" s="1">
        <f>Ti1!A8</f>
        <v>2</v>
      </c>
      <c r="B28" s="2">
        <f>Ti1!B8</f>
        <v>0</v>
      </c>
      <c r="C28" s="2">
        <f>Ti1!C8</f>
        <v>0</v>
      </c>
      <c r="D28" s="6">
        <f>J8+O8+U8</f>
        <v>0</v>
      </c>
      <c r="E28" s="6">
        <f>J8</f>
        <v>0</v>
      </c>
      <c r="F28" s="6">
        <f>O8</f>
        <v>0</v>
      </c>
      <c r="G28" s="6">
        <f>U8</f>
        <v>0</v>
      </c>
      <c r="H28" s="8">
        <f>G8+L8+R8</f>
        <v>0</v>
      </c>
      <c r="I28" s="8">
        <f>G8</f>
        <v>0</v>
      </c>
      <c r="J28" s="8">
        <f>L8</f>
        <v>0</v>
      </c>
      <c r="K28" s="8">
        <f>R8</f>
        <v>0</v>
      </c>
      <c r="L28" s="1">
        <f>D28-H28</f>
        <v>0</v>
      </c>
    </row>
    <row r="29" spans="1:12" ht="12.75">
      <c r="A29" s="1">
        <f>Ti1!A9</f>
        <v>3</v>
      </c>
      <c r="B29" s="2">
        <f>Ti1!B9</f>
        <v>0</v>
      </c>
      <c r="C29" s="2">
        <f>Ti1!C9</f>
        <v>0</v>
      </c>
      <c r="D29" s="6">
        <f>J9+O9+U9</f>
        <v>0</v>
      </c>
      <c r="E29" s="6">
        <f>J9</f>
        <v>0</v>
      </c>
      <c r="F29" s="6">
        <f>O9</f>
        <v>0</v>
      </c>
      <c r="G29" s="6">
        <f>U9</f>
        <v>0</v>
      </c>
      <c r="H29" s="8">
        <f>G9+L9+R9</f>
        <v>0</v>
      </c>
      <c r="I29" s="8">
        <f>G9</f>
        <v>0</v>
      </c>
      <c r="J29" s="8">
        <f>L9</f>
        <v>0</v>
      </c>
      <c r="K29" s="8">
        <f>R9</f>
        <v>0</v>
      </c>
      <c r="L29" s="1">
        <f>D29-H29</f>
        <v>0</v>
      </c>
    </row>
    <row r="30" spans="1:12" ht="12.75">
      <c r="A30" s="1">
        <f>Ti1!A10</f>
        <v>5</v>
      </c>
      <c r="B30" s="2">
        <f>Ti1!B10</f>
        <v>0</v>
      </c>
      <c r="C30" s="2">
        <f>Ti1!C10</f>
        <v>0</v>
      </c>
      <c r="D30" s="6">
        <f aca="true" t="shared" si="13" ref="D30:D42">J10+O10+U10</f>
        <v>0</v>
      </c>
      <c r="E30" s="6">
        <f aca="true" t="shared" si="14" ref="E30:E42">J10</f>
        <v>0</v>
      </c>
      <c r="F30" s="6">
        <f aca="true" t="shared" si="15" ref="F30:F42">O10</f>
        <v>0</v>
      </c>
      <c r="G30" s="6">
        <f aca="true" t="shared" si="16" ref="G30:G42">U10</f>
        <v>0</v>
      </c>
      <c r="H30" s="8">
        <f aca="true" t="shared" si="17" ref="H30:H42">G10+L10+R10</f>
        <v>0</v>
      </c>
      <c r="I30" s="8">
        <f aca="true" t="shared" si="18" ref="I30:I42">G10</f>
        <v>0</v>
      </c>
      <c r="J30" s="8">
        <f aca="true" t="shared" si="19" ref="J30:J42">L10</f>
        <v>0</v>
      </c>
      <c r="K30" s="8">
        <f aca="true" t="shared" si="20" ref="K30:K42">R10</f>
        <v>0</v>
      </c>
      <c r="L30" s="1">
        <f aca="true" t="shared" si="21" ref="L30:L42">D30-H30</f>
        <v>0</v>
      </c>
    </row>
    <row r="31" spans="1:12" ht="12.75">
      <c r="A31" s="1">
        <f>Ti1!A11</f>
        <v>6</v>
      </c>
      <c r="B31" s="2">
        <f>Ti1!B11</f>
        <v>0</v>
      </c>
      <c r="C31" s="2">
        <f>Ti1!C11</f>
        <v>0</v>
      </c>
      <c r="D31" s="6">
        <f t="shared" si="13"/>
        <v>0</v>
      </c>
      <c r="E31" s="6">
        <f t="shared" si="14"/>
        <v>0</v>
      </c>
      <c r="F31" s="6">
        <f t="shared" si="15"/>
        <v>0</v>
      </c>
      <c r="G31" s="6">
        <f t="shared" si="16"/>
        <v>0</v>
      </c>
      <c r="H31" s="8">
        <f t="shared" si="17"/>
        <v>0</v>
      </c>
      <c r="I31" s="8">
        <f t="shared" si="18"/>
        <v>0</v>
      </c>
      <c r="J31" s="8">
        <f t="shared" si="19"/>
        <v>0</v>
      </c>
      <c r="K31" s="8">
        <f t="shared" si="20"/>
        <v>0</v>
      </c>
      <c r="L31" s="1">
        <f t="shared" si="21"/>
        <v>0</v>
      </c>
    </row>
    <row r="32" spans="1:12" ht="12.75">
      <c r="A32" s="1">
        <f>Ti1!A12</f>
        <v>7</v>
      </c>
      <c r="B32" s="2">
        <f>Ti1!B12</f>
        <v>0</v>
      </c>
      <c r="C32" s="2">
        <f>Ti1!C12</f>
        <v>0</v>
      </c>
      <c r="D32" s="6">
        <f t="shared" si="13"/>
        <v>0</v>
      </c>
      <c r="E32" s="6">
        <f t="shared" si="14"/>
        <v>0</v>
      </c>
      <c r="F32" s="6">
        <f t="shared" si="15"/>
        <v>0</v>
      </c>
      <c r="G32" s="6">
        <f t="shared" si="16"/>
        <v>0</v>
      </c>
      <c r="H32" s="8">
        <f t="shared" si="17"/>
        <v>0</v>
      </c>
      <c r="I32" s="8">
        <f t="shared" si="18"/>
        <v>0</v>
      </c>
      <c r="J32" s="8">
        <f t="shared" si="19"/>
        <v>0</v>
      </c>
      <c r="K32" s="8">
        <f t="shared" si="20"/>
        <v>0</v>
      </c>
      <c r="L32" s="1">
        <f t="shared" si="21"/>
        <v>0</v>
      </c>
    </row>
    <row r="33" spans="1:12" ht="12.75">
      <c r="A33" s="1">
        <f>Ti1!A13</f>
        <v>8</v>
      </c>
      <c r="B33" s="2">
        <f>Ti1!B13</f>
        <v>0</v>
      </c>
      <c r="C33" s="2">
        <f>Ti1!C13</f>
        <v>0</v>
      </c>
      <c r="D33" s="6">
        <f t="shared" si="13"/>
        <v>0</v>
      </c>
      <c r="E33" s="6">
        <f t="shared" si="14"/>
        <v>0</v>
      </c>
      <c r="F33" s="6">
        <f t="shared" si="15"/>
        <v>0</v>
      </c>
      <c r="G33" s="6">
        <f t="shared" si="16"/>
        <v>0</v>
      </c>
      <c r="H33" s="8">
        <f t="shared" si="17"/>
        <v>0</v>
      </c>
      <c r="I33" s="8">
        <f t="shared" si="18"/>
        <v>0</v>
      </c>
      <c r="J33" s="8">
        <f t="shared" si="19"/>
        <v>0</v>
      </c>
      <c r="K33" s="8">
        <f t="shared" si="20"/>
        <v>0</v>
      </c>
      <c r="L33" s="1">
        <f t="shared" si="21"/>
        <v>0</v>
      </c>
    </row>
    <row r="34" spans="1:12" ht="12.75">
      <c r="A34" s="1">
        <f>Ti1!A14</f>
        <v>9</v>
      </c>
      <c r="B34" s="2">
        <f>Ti1!B14</f>
        <v>0</v>
      </c>
      <c r="C34" s="2">
        <f>Ti1!C14</f>
        <v>0</v>
      </c>
      <c r="D34" s="6">
        <f t="shared" si="13"/>
        <v>0</v>
      </c>
      <c r="E34" s="6">
        <f t="shared" si="14"/>
        <v>0</v>
      </c>
      <c r="F34" s="6">
        <f t="shared" si="15"/>
        <v>0</v>
      </c>
      <c r="G34" s="6">
        <f t="shared" si="16"/>
        <v>0</v>
      </c>
      <c r="H34" s="8">
        <f t="shared" si="17"/>
        <v>0</v>
      </c>
      <c r="I34" s="8">
        <f t="shared" si="18"/>
        <v>0</v>
      </c>
      <c r="J34" s="8">
        <f t="shared" si="19"/>
        <v>0</v>
      </c>
      <c r="K34" s="8">
        <f t="shared" si="20"/>
        <v>0</v>
      </c>
      <c r="L34" s="1">
        <f t="shared" si="21"/>
        <v>0</v>
      </c>
    </row>
    <row r="35" spans="1:12" ht="12.75">
      <c r="A35" s="1">
        <f>Ti1!A15</f>
        <v>10</v>
      </c>
      <c r="B35" s="2">
        <f>Ti1!B15</f>
        <v>0</v>
      </c>
      <c r="C35" s="2">
        <f>Ti1!C15</f>
        <v>0</v>
      </c>
      <c r="D35" s="6">
        <f t="shared" si="13"/>
        <v>0</v>
      </c>
      <c r="E35" s="6">
        <f t="shared" si="14"/>
        <v>0</v>
      </c>
      <c r="F35" s="6">
        <f t="shared" si="15"/>
        <v>0</v>
      </c>
      <c r="G35" s="6">
        <f t="shared" si="16"/>
        <v>0</v>
      </c>
      <c r="H35" s="8">
        <f t="shared" si="17"/>
        <v>0</v>
      </c>
      <c r="I35" s="8">
        <f t="shared" si="18"/>
        <v>0</v>
      </c>
      <c r="J35" s="8">
        <f t="shared" si="19"/>
        <v>0</v>
      </c>
      <c r="K35" s="8">
        <f t="shared" si="20"/>
        <v>0</v>
      </c>
      <c r="L35" s="1">
        <f t="shared" si="21"/>
        <v>0</v>
      </c>
    </row>
    <row r="36" spans="1:12" ht="12.75">
      <c r="A36" s="1">
        <f>Ti1!A16</f>
        <v>11</v>
      </c>
      <c r="B36" s="2">
        <f>Ti1!B16</f>
        <v>0</v>
      </c>
      <c r="C36" s="2">
        <f>Ti1!C16</f>
        <v>0</v>
      </c>
      <c r="D36" s="6">
        <f t="shared" si="13"/>
        <v>0</v>
      </c>
      <c r="E36" s="6">
        <f t="shared" si="14"/>
        <v>0</v>
      </c>
      <c r="F36" s="6">
        <f t="shared" si="15"/>
        <v>0</v>
      </c>
      <c r="G36" s="6">
        <f t="shared" si="16"/>
        <v>0</v>
      </c>
      <c r="H36" s="8">
        <f t="shared" si="17"/>
        <v>0</v>
      </c>
      <c r="I36" s="8">
        <f t="shared" si="18"/>
        <v>0</v>
      </c>
      <c r="J36" s="8">
        <f t="shared" si="19"/>
        <v>0</v>
      </c>
      <c r="K36" s="8">
        <f t="shared" si="20"/>
        <v>0</v>
      </c>
      <c r="L36" s="1">
        <f t="shared" si="21"/>
        <v>0</v>
      </c>
    </row>
    <row r="37" spans="1:12" ht="12.75">
      <c r="A37" s="1">
        <f>Ti1!A17</f>
        <v>12</v>
      </c>
      <c r="B37" s="2">
        <f>Ti1!B17</f>
        <v>0</v>
      </c>
      <c r="C37" s="2">
        <f>Ti1!C17</f>
        <v>0</v>
      </c>
      <c r="D37" s="6">
        <f t="shared" si="13"/>
        <v>0</v>
      </c>
      <c r="E37" s="6">
        <f t="shared" si="14"/>
        <v>0</v>
      </c>
      <c r="F37" s="6">
        <f t="shared" si="15"/>
        <v>0</v>
      </c>
      <c r="G37" s="6">
        <f t="shared" si="16"/>
        <v>0</v>
      </c>
      <c r="H37" s="8">
        <f t="shared" si="17"/>
        <v>0</v>
      </c>
      <c r="I37" s="8">
        <f t="shared" si="18"/>
        <v>0</v>
      </c>
      <c r="J37" s="8">
        <f t="shared" si="19"/>
        <v>0</v>
      </c>
      <c r="K37" s="8">
        <f t="shared" si="20"/>
        <v>0</v>
      </c>
      <c r="L37" s="1">
        <f t="shared" si="21"/>
        <v>0</v>
      </c>
    </row>
    <row r="38" spans="1:12" ht="12.75">
      <c r="A38" s="1">
        <f>Ti1!A18</f>
        <v>13</v>
      </c>
      <c r="B38" s="2">
        <f>Ti1!B18</f>
        <v>0</v>
      </c>
      <c r="C38" s="2">
        <f>Ti1!C18</f>
        <v>0</v>
      </c>
      <c r="D38" s="6">
        <f t="shared" si="13"/>
        <v>0</v>
      </c>
      <c r="E38" s="6">
        <f t="shared" si="14"/>
        <v>0</v>
      </c>
      <c r="F38" s="6">
        <f t="shared" si="15"/>
        <v>0</v>
      </c>
      <c r="G38" s="6">
        <f t="shared" si="16"/>
        <v>0</v>
      </c>
      <c r="H38" s="8">
        <f t="shared" si="17"/>
        <v>0</v>
      </c>
      <c r="I38" s="8">
        <f t="shared" si="18"/>
        <v>0</v>
      </c>
      <c r="J38" s="8">
        <f t="shared" si="19"/>
        <v>0</v>
      </c>
      <c r="K38" s="8">
        <f t="shared" si="20"/>
        <v>0</v>
      </c>
      <c r="L38" s="1">
        <f t="shared" si="21"/>
        <v>0</v>
      </c>
    </row>
    <row r="39" spans="1:12" ht="12.75">
      <c r="A39" s="1">
        <f>Ti1!A19</f>
        <v>14</v>
      </c>
      <c r="B39" s="2">
        <f>Ti1!B19</f>
        <v>0</v>
      </c>
      <c r="C39" s="2">
        <f>Ti1!C19</f>
        <v>0</v>
      </c>
      <c r="D39" s="6">
        <f t="shared" si="13"/>
        <v>0</v>
      </c>
      <c r="E39" s="6">
        <f t="shared" si="14"/>
        <v>0</v>
      </c>
      <c r="F39" s="6">
        <f t="shared" si="15"/>
        <v>0</v>
      </c>
      <c r="G39" s="6">
        <f t="shared" si="16"/>
        <v>0</v>
      </c>
      <c r="H39" s="8">
        <f t="shared" si="17"/>
        <v>0</v>
      </c>
      <c r="I39" s="8">
        <f t="shared" si="18"/>
        <v>0</v>
      </c>
      <c r="J39" s="8">
        <f t="shared" si="19"/>
        <v>0</v>
      </c>
      <c r="K39" s="8">
        <f t="shared" si="20"/>
        <v>0</v>
      </c>
      <c r="L39" s="1">
        <f t="shared" si="21"/>
        <v>0</v>
      </c>
    </row>
    <row r="40" spans="1:12" ht="12.75">
      <c r="A40" s="1">
        <f>Ti1!A20</f>
        <v>15</v>
      </c>
      <c r="B40" s="2">
        <f>Ti1!B20</f>
        <v>0</v>
      </c>
      <c r="C40" s="2">
        <f>Ti1!C20</f>
        <v>0</v>
      </c>
      <c r="D40" s="6">
        <f t="shared" si="13"/>
        <v>0</v>
      </c>
      <c r="E40" s="6">
        <f t="shared" si="14"/>
        <v>0</v>
      </c>
      <c r="F40" s="6">
        <f t="shared" si="15"/>
        <v>0</v>
      </c>
      <c r="G40" s="6">
        <f t="shared" si="16"/>
        <v>0</v>
      </c>
      <c r="H40" s="8">
        <f t="shared" si="17"/>
        <v>0</v>
      </c>
      <c r="I40" s="8">
        <f t="shared" si="18"/>
        <v>0</v>
      </c>
      <c r="J40" s="8">
        <f t="shared" si="19"/>
        <v>0</v>
      </c>
      <c r="K40" s="8">
        <f t="shared" si="20"/>
        <v>0</v>
      </c>
      <c r="L40" s="1">
        <f t="shared" si="21"/>
        <v>0</v>
      </c>
    </row>
    <row r="41" spans="1:12" ht="12.75">
      <c r="A41" s="1">
        <f>Ti1!A21</f>
        <v>16</v>
      </c>
      <c r="B41" s="2">
        <f>Ti1!B21</f>
        <v>0</v>
      </c>
      <c r="C41" s="2">
        <f>Ti1!C21</f>
        <v>0</v>
      </c>
      <c r="D41" s="6">
        <f t="shared" si="13"/>
        <v>0</v>
      </c>
      <c r="E41" s="6">
        <f t="shared" si="14"/>
        <v>0</v>
      </c>
      <c r="F41" s="6">
        <f t="shared" si="15"/>
        <v>0</v>
      </c>
      <c r="G41" s="6">
        <f t="shared" si="16"/>
        <v>0</v>
      </c>
      <c r="H41" s="8">
        <f t="shared" si="17"/>
        <v>0</v>
      </c>
      <c r="I41" s="8">
        <f t="shared" si="18"/>
        <v>0</v>
      </c>
      <c r="J41" s="8">
        <f t="shared" si="19"/>
        <v>0</v>
      </c>
      <c r="K41" s="8">
        <f t="shared" si="20"/>
        <v>0</v>
      </c>
      <c r="L41" s="1">
        <f t="shared" si="21"/>
        <v>0</v>
      </c>
    </row>
    <row r="42" spans="1:12" ht="12.75">
      <c r="A42" s="1">
        <f>Ti1!A22</f>
        <v>17</v>
      </c>
      <c r="B42" s="2">
        <f>Ti1!B22</f>
        <v>0</v>
      </c>
      <c r="C42" s="2">
        <f>Ti1!C22</f>
        <v>0</v>
      </c>
      <c r="D42" s="6">
        <f t="shared" si="13"/>
        <v>0</v>
      </c>
      <c r="E42" s="6">
        <f t="shared" si="14"/>
        <v>0</v>
      </c>
      <c r="F42" s="6">
        <f t="shared" si="15"/>
        <v>0</v>
      </c>
      <c r="G42" s="6">
        <f t="shared" si="16"/>
        <v>0</v>
      </c>
      <c r="H42" s="8">
        <f t="shared" si="17"/>
        <v>0</v>
      </c>
      <c r="I42" s="8">
        <f t="shared" si="18"/>
        <v>0</v>
      </c>
      <c r="J42" s="8">
        <f t="shared" si="19"/>
        <v>0</v>
      </c>
      <c r="K42" s="8">
        <f t="shared" si="20"/>
        <v>0</v>
      </c>
      <c r="L42" s="1">
        <f t="shared" si="21"/>
        <v>0</v>
      </c>
    </row>
  </sheetData>
  <printOptions/>
  <pageMargins left="0.7874015748031497" right="0.7874015748031497" top="0.4724409448818898" bottom="0.4724409448818898" header="0.47" footer="0.47"/>
  <pageSetup fitToHeight="1" fitToWidth="1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>
    <pageSetUpPr fitToPage="1"/>
  </sheetPr>
  <dimension ref="A1:V42"/>
  <sheetViews>
    <sheetView zoomScale="80" zoomScaleNormal="80" zoomScaleSheetLayoutView="8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14.28125" style="0" bestFit="1" customWidth="1"/>
    <col min="3" max="3" width="11.421875" style="0" customWidth="1"/>
    <col min="4" max="22" width="5.7109375" style="0" customWidth="1"/>
  </cols>
  <sheetData>
    <row r="1" spans="1:21" s="10" customFormat="1" ht="15.75">
      <c r="A1" s="15"/>
      <c r="B1" s="15" t="s">
        <v>20</v>
      </c>
      <c r="C1" s="15" t="s">
        <v>25</v>
      </c>
      <c r="D1" s="10" t="s">
        <v>13</v>
      </c>
      <c r="O1" s="10" t="s">
        <v>42</v>
      </c>
      <c r="U1" s="5">
        <f>Ti3!U1+Erä3!U1</f>
        <v>0</v>
      </c>
    </row>
    <row r="2" spans="1:4" s="9" customFormat="1" ht="15.75">
      <c r="A2" s="58"/>
      <c r="B2" s="65">
        <f>Ti1!B2</f>
        <v>0</v>
      </c>
      <c r="C2" s="58">
        <f>Ti3!C2</f>
        <v>0</v>
      </c>
      <c r="D2" s="58">
        <f>Ti3!D2</f>
        <v>0</v>
      </c>
    </row>
    <row r="3" spans="1:4" s="9" customFormat="1" ht="15.75">
      <c r="A3" s="58"/>
      <c r="B3" s="65">
        <f>Ti1!B3</f>
        <v>0</v>
      </c>
      <c r="C3" s="58">
        <f>Ti3!C3</f>
        <v>0</v>
      </c>
      <c r="D3" s="58">
        <f>Ti3!D3</f>
        <v>0</v>
      </c>
    </row>
    <row r="5" spans="4:21" ht="15.75">
      <c r="D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 t="s">
        <v>4</v>
      </c>
      <c r="Q5" s="10"/>
      <c r="R5" s="10"/>
      <c r="S5" s="9"/>
      <c r="T5" s="9"/>
      <c r="U5" s="10" t="s">
        <v>46</v>
      </c>
    </row>
    <row r="6" spans="1:22" s="62" customFormat="1" ht="15">
      <c r="A6" s="60" t="s">
        <v>22</v>
      </c>
      <c r="B6" s="61" t="s">
        <v>14</v>
      </c>
      <c r="C6" s="61" t="s">
        <v>15</v>
      </c>
      <c r="D6" s="63">
        <v>1</v>
      </c>
      <c r="E6" s="63">
        <v>2</v>
      </c>
      <c r="F6" s="60">
        <v>3</v>
      </c>
      <c r="G6" s="64">
        <v>4</v>
      </c>
      <c r="H6" s="60" t="s">
        <v>0</v>
      </c>
      <c r="I6" s="60" t="s">
        <v>1</v>
      </c>
      <c r="J6" s="63">
        <v>1</v>
      </c>
      <c r="K6" s="68">
        <v>2</v>
      </c>
      <c r="L6" s="64">
        <v>3</v>
      </c>
      <c r="M6" s="60" t="s">
        <v>0</v>
      </c>
      <c r="N6" s="60" t="s">
        <v>1</v>
      </c>
      <c r="O6" s="63">
        <v>1</v>
      </c>
      <c r="P6" s="63">
        <v>2</v>
      </c>
      <c r="Q6" s="60">
        <v>3</v>
      </c>
      <c r="R6" s="64">
        <v>4</v>
      </c>
      <c r="S6" s="60" t="s">
        <v>0</v>
      </c>
      <c r="T6" s="60" t="s">
        <v>1</v>
      </c>
      <c r="U6" s="63">
        <v>1</v>
      </c>
      <c r="V6" s="63">
        <v>2</v>
      </c>
    </row>
    <row r="7" spans="1:22" ht="12.75">
      <c r="A7" s="1">
        <f>Ti1!A7</f>
        <v>1</v>
      </c>
      <c r="B7" s="2">
        <f>Ti1!B7</f>
        <v>0</v>
      </c>
      <c r="C7" s="2">
        <f>Ti1!C7</f>
        <v>0</v>
      </c>
      <c r="D7" s="6">
        <f>Ti3!D7+Erä3!D7</f>
        <v>0</v>
      </c>
      <c r="E7" s="6">
        <f>Ti3!E7+Erä3!E7</f>
        <v>0</v>
      </c>
      <c r="F7" s="11">
        <f>Ti3!F7+Erä3!F7</f>
        <v>0</v>
      </c>
      <c r="G7" s="8">
        <f>Ti3!G7+Erä3!G7</f>
        <v>0</v>
      </c>
      <c r="H7" s="70" t="e">
        <f>(D7+E7)/(D7+E7+F7+G7)*100</f>
        <v>#DIV/0!</v>
      </c>
      <c r="I7" s="70" t="e">
        <f>G7/(D7+E7+F7+G7)*100</f>
        <v>#DIV/0!</v>
      </c>
      <c r="J7" s="6">
        <f>Ti3!J7+Erä3!J7</f>
        <v>0</v>
      </c>
      <c r="K7" s="11">
        <f>Ti3!K7+Erä3!K7</f>
        <v>0</v>
      </c>
      <c r="L7" s="8">
        <f>Ti3!L7+Erä3!L7</f>
        <v>0</v>
      </c>
      <c r="M7" s="72" t="e">
        <f>J7/(J7+K7+L7)*100</f>
        <v>#DIV/0!</v>
      </c>
      <c r="N7" s="72" t="e">
        <f>L7/(J7+K7+L7)*100</f>
        <v>#DIV/0!</v>
      </c>
      <c r="O7" s="6">
        <f>Ti3!O7+Erä3!O7</f>
        <v>0</v>
      </c>
      <c r="P7" s="6">
        <f>Ti3!P7+Erä3!P7</f>
        <v>0</v>
      </c>
      <c r="Q7" s="11">
        <f>Ti3!Q7+Erä3!Q7</f>
        <v>0</v>
      </c>
      <c r="R7" s="8">
        <f>Ti3!R7+Erä3!R7</f>
        <v>0</v>
      </c>
      <c r="S7" s="72" t="e">
        <f>(O7+P7)/(O7+P7+Q7+R7)*100</f>
        <v>#DIV/0!</v>
      </c>
      <c r="T7" s="72" t="e">
        <f>R7/(O7+P7+Q7+R7)*100</f>
        <v>#DIV/0!</v>
      </c>
      <c r="U7" s="6">
        <f>Ti3!U7+Erä3!U7</f>
        <v>0</v>
      </c>
      <c r="V7" s="6">
        <f>Ti3!V7+Erä3!V7</f>
        <v>0</v>
      </c>
    </row>
    <row r="8" spans="1:22" ht="12.75">
      <c r="A8" s="1">
        <f>Ti1!A8</f>
        <v>2</v>
      </c>
      <c r="B8" s="2">
        <f>Ti1!B8</f>
        <v>0</v>
      </c>
      <c r="C8" s="2">
        <f>Ti1!C8</f>
        <v>0</v>
      </c>
      <c r="D8" s="6">
        <f>Ti3!D8+Erä3!D8</f>
        <v>0</v>
      </c>
      <c r="E8" s="6">
        <f>Ti3!E8+Erä3!E8</f>
        <v>0</v>
      </c>
      <c r="F8" s="11">
        <f>Ti3!F8+Erä3!F8</f>
        <v>0</v>
      </c>
      <c r="G8" s="8">
        <f>Ti3!G8+Erä3!G8</f>
        <v>0</v>
      </c>
      <c r="H8" s="70" t="e">
        <f aca="true" t="shared" si="0" ref="H8:H23">(D8+E8)/(D8+E8+F8+G8)*100</f>
        <v>#DIV/0!</v>
      </c>
      <c r="I8" s="70" t="e">
        <f aca="true" t="shared" si="1" ref="I8:I23">G8/(D8+E8+F8+G8)*100</f>
        <v>#DIV/0!</v>
      </c>
      <c r="J8" s="6">
        <f>Ti3!J8+Erä3!J8</f>
        <v>0</v>
      </c>
      <c r="K8" s="11">
        <f>Ti3!K8+Erä3!K8</f>
        <v>0</v>
      </c>
      <c r="L8" s="8">
        <f>Ti3!L8+Erä3!L8</f>
        <v>0</v>
      </c>
      <c r="M8" s="72" t="e">
        <f aca="true" t="shared" si="2" ref="M8:M23">J8/(J8+K8+L8)*100</f>
        <v>#DIV/0!</v>
      </c>
      <c r="N8" s="72" t="e">
        <f aca="true" t="shared" si="3" ref="N8:N23">L8/(J8+K8+L8)*100</f>
        <v>#DIV/0!</v>
      </c>
      <c r="O8" s="6">
        <f>Ti3!O8+Erä3!O8</f>
        <v>0</v>
      </c>
      <c r="P8" s="6">
        <f>Ti3!P8+Erä3!P8</f>
        <v>0</v>
      </c>
      <c r="Q8" s="11">
        <f>Ti3!Q8+Erä3!Q8</f>
        <v>0</v>
      </c>
      <c r="R8" s="8">
        <f>Ti3!R8+Erä3!R8</f>
        <v>0</v>
      </c>
      <c r="S8" s="72" t="e">
        <f aca="true" t="shared" si="4" ref="S8:S23">(O8+P8)/(O8+P8+Q8+R8)*100</f>
        <v>#DIV/0!</v>
      </c>
      <c r="T8" s="72" t="e">
        <f aca="true" t="shared" si="5" ref="T8:T23">R8/(O8+P8+Q8+R8)*100</f>
        <v>#DIV/0!</v>
      </c>
      <c r="U8" s="6">
        <f>Ti3!U8+Erä3!U8</f>
        <v>0</v>
      </c>
      <c r="V8" s="6">
        <f>Ti3!V8+Erä3!V8</f>
        <v>0</v>
      </c>
    </row>
    <row r="9" spans="1:22" ht="12.75">
      <c r="A9" s="1">
        <f>Ti1!A9</f>
        <v>3</v>
      </c>
      <c r="B9" s="2">
        <f>Ti1!B9</f>
        <v>0</v>
      </c>
      <c r="C9" s="2">
        <f>Ti1!C9</f>
        <v>0</v>
      </c>
      <c r="D9" s="6">
        <f>Ti3!D9+Erä3!D9</f>
        <v>0</v>
      </c>
      <c r="E9" s="6">
        <f>Ti3!E9+Erä3!E9</f>
        <v>0</v>
      </c>
      <c r="F9" s="11">
        <f>Ti3!F9+Erä3!F9</f>
        <v>0</v>
      </c>
      <c r="G9" s="8">
        <f>Ti3!G9+Erä3!G9</f>
        <v>0</v>
      </c>
      <c r="H9" s="70" t="e">
        <f t="shared" si="0"/>
        <v>#DIV/0!</v>
      </c>
      <c r="I9" s="70" t="e">
        <f t="shared" si="1"/>
        <v>#DIV/0!</v>
      </c>
      <c r="J9" s="6">
        <f>Ti3!J9+Erä3!J9</f>
        <v>0</v>
      </c>
      <c r="K9" s="11">
        <f>Ti3!K9+Erä3!K9</f>
        <v>0</v>
      </c>
      <c r="L9" s="8">
        <f>Ti3!L9+Erä3!L9</f>
        <v>0</v>
      </c>
      <c r="M9" s="72" t="e">
        <f t="shared" si="2"/>
        <v>#DIV/0!</v>
      </c>
      <c r="N9" s="72" t="e">
        <f t="shared" si="3"/>
        <v>#DIV/0!</v>
      </c>
      <c r="O9" s="6">
        <f>Ti3!O9+Erä3!O9</f>
        <v>0</v>
      </c>
      <c r="P9" s="6">
        <f>Ti3!P9+Erä3!P9</f>
        <v>0</v>
      </c>
      <c r="Q9" s="11">
        <f>Ti3!Q9+Erä3!Q9</f>
        <v>0</v>
      </c>
      <c r="R9" s="8">
        <f>Ti3!R9+Erä3!R9</f>
        <v>0</v>
      </c>
      <c r="S9" s="72" t="e">
        <f t="shared" si="4"/>
        <v>#DIV/0!</v>
      </c>
      <c r="T9" s="72" t="e">
        <f t="shared" si="5"/>
        <v>#DIV/0!</v>
      </c>
      <c r="U9" s="6">
        <f>Ti3!U9+Erä3!U9</f>
        <v>0</v>
      </c>
      <c r="V9" s="6">
        <f>Ti3!V9+Erä3!V9</f>
        <v>0</v>
      </c>
    </row>
    <row r="10" spans="1:22" ht="12.75">
      <c r="A10" s="1">
        <f>Ti1!A10</f>
        <v>5</v>
      </c>
      <c r="B10" s="2">
        <f>Ti1!B10</f>
        <v>0</v>
      </c>
      <c r="C10" s="2">
        <f>Ti1!C10</f>
        <v>0</v>
      </c>
      <c r="D10" s="6">
        <f>Ti3!D10+Erä3!D10</f>
        <v>0</v>
      </c>
      <c r="E10" s="6">
        <f>Ti3!E10+Erä3!E10</f>
        <v>0</v>
      </c>
      <c r="F10" s="11">
        <f>Ti3!F10+Erä3!F10</f>
        <v>0</v>
      </c>
      <c r="G10" s="8">
        <f>Ti3!G10+Erä3!G10</f>
        <v>0</v>
      </c>
      <c r="H10" s="70" t="e">
        <f t="shared" si="0"/>
        <v>#DIV/0!</v>
      </c>
      <c r="I10" s="70" t="e">
        <f t="shared" si="1"/>
        <v>#DIV/0!</v>
      </c>
      <c r="J10" s="6">
        <f>Ti3!J10+Erä3!J10</f>
        <v>0</v>
      </c>
      <c r="K10" s="11">
        <f>Ti3!K10+Erä3!K10</f>
        <v>0</v>
      </c>
      <c r="L10" s="8">
        <f>Ti3!L10+Erä3!L10</f>
        <v>0</v>
      </c>
      <c r="M10" s="72" t="e">
        <f t="shared" si="2"/>
        <v>#DIV/0!</v>
      </c>
      <c r="N10" s="72" t="e">
        <f t="shared" si="3"/>
        <v>#DIV/0!</v>
      </c>
      <c r="O10" s="6">
        <f>Ti3!O10+Erä3!O10</f>
        <v>0</v>
      </c>
      <c r="P10" s="6">
        <f>Ti3!P10+Erä3!P10</f>
        <v>0</v>
      </c>
      <c r="Q10" s="11">
        <f>Ti3!Q10+Erä3!Q10</f>
        <v>0</v>
      </c>
      <c r="R10" s="8">
        <f>Ti3!R10+Erä3!R10</f>
        <v>0</v>
      </c>
      <c r="S10" s="72" t="e">
        <f t="shared" si="4"/>
        <v>#DIV/0!</v>
      </c>
      <c r="T10" s="72" t="e">
        <f t="shared" si="5"/>
        <v>#DIV/0!</v>
      </c>
      <c r="U10" s="6">
        <f>Ti3!U10+Erä3!U10</f>
        <v>0</v>
      </c>
      <c r="V10" s="6">
        <f>Ti3!V10+Erä3!V10</f>
        <v>0</v>
      </c>
    </row>
    <row r="11" spans="1:22" ht="12.75">
      <c r="A11" s="1">
        <f>Ti1!A11</f>
        <v>6</v>
      </c>
      <c r="B11" s="2">
        <f>Ti1!B11</f>
        <v>0</v>
      </c>
      <c r="C11" s="2">
        <f>Ti1!C11</f>
        <v>0</v>
      </c>
      <c r="D11" s="6">
        <f>Ti3!D11+Erä3!D11</f>
        <v>0</v>
      </c>
      <c r="E11" s="6">
        <f>Ti3!E11+Erä3!E11</f>
        <v>0</v>
      </c>
      <c r="F11" s="11">
        <f>Ti3!F11+Erä3!F11</f>
        <v>0</v>
      </c>
      <c r="G11" s="8">
        <f>Ti3!G11+Erä3!G11</f>
        <v>0</v>
      </c>
      <c r="H11" s="70" t="e">
        <f aca="true" t="shared" si="6" ref="H11:H16">(D11+E11)/(D11+E11+F11+G11)*100</f>
        <v>#DIV/0!</v>
      </c>
      <c r="I11" s="70" t="e">
        <f aca="true" t="shared" si="7" ref="I11:I16">G11/(D11+E11+F11+G11)*100</f>
        <v>#DIV/0!</v>
      </c>
      <c r="J11" s="6">
        <f>Ti3!J11+Erä3!J11</f>
        <v>0</v>
      </c>
      <c r="K11" s="11">
        <f>Ti3!K11+Erä3!K11</f>
        <v>0</v>
      </c>
      <c r="L11" s="8">
        <f>Ti3!L11+Erä3!L11</f>
        <v>0</v>
      </c>
      <c r="M11" s="72" t="e">
        <f aca="true" t="shared" si="8" ref="M11:M16">J11/(J11+K11+L11)*100</f>
        <v>#DIV/0!</v>
      </c>
      <c r="N11" s="72" t="e">
        <f aca="true" t="shared" si="9" ref="N11:N16">L11/(J11+K11+L11)*100</f>
        <v>#DIV/0!</v>
      </c>
      <c r="O11" s="6">
        <f>Ti3!O11+Erä3!O11</f>
        <v>0</v>
      </c>
      <c r="P11" s="6">
        <f>Ti3!P11+Erä3!P11</f>
        <v>0</v>
      </c>
      <c r="Q11" s="11">
        <f>Ti3!Q11+Erä3!Q11</f>
        <v>0</v>
      </c>
      <c r="R11" s="8">
        <f>Ti3!R11+Erä3!R11</f>
        <v>0</v>
      </c>
      <c r="S11" s="72" t="e">
        <f aca="true" t="shared" si="10" ref="S11:S16">(O11+P11)/(O11+P11+Q11+R11)*100</f>
        <v>#DIV/0!</v>
      </c>
      <c r="T11" s="72" t="e">
        <f aca="true" t="shared" si="11" ref="T11:T16">R11/(O11+P11+Q11+R11)*100</f>
        <v>#DIV/0!</v>
      </c>
      <c r="U11" s="6">
        <f>Ti3!U11+Erä3!U11</f>
        <v>0</v>
      </c>
      <c r="V11" s="6">
        <f>Ti3!V11+Erä3!V11</f>
        <v>0</v>
      </c>
    </row>
    <row r="12" spans="1:22" ht="12.75">
      <c r="A12" s="1">
        <f>Ti1!A12</f>
        <v>7</v>
      </c>
      <c r="B12" s="2">
        <f>Ti1!B12</f>
        <v>0</v>
      </c>
      <c r="C12" s="2">
        <f>Ti1!C12</f>
        <v>0</v>
      </c>
      <c r="D12" s="6">
        <f>Ti3!D12+Erä3!D12</f>
        <v>0</v>
      </c>
      <c r="E12" s="6">
        <f>Ti3!E12+Erä3!E12</f>
        <v>0</v>
      </c>
      <c r="F12" s="11">
        <f>Ti3!F12+Erä3!F12</f>
        <v>0</v>
      </c>
      <c r="G12" s="8">
        <f>Ti3!G12+Erä3!G12</f>
        <v>0</v>
      </c>
      <c r="H12" s="70" t="e">
        <f t="shared" si="6"/>
        <v>#DIV/0!</v>
      </c>
      <c r="I12" s="70" t="e">
        <f t="shared" si="7"/>
        <v>#DIV/0!</v>
      </c>
      <c r="J12" s="6">
        <f>Ti3!J12+Erä3!J12</f>
        <v>0</v>
      </c>
      <c r="K12" s="11">
        <f>Ti3!K12+Erä3!K12</f>
        <v>0</v>
      </c>
      <c r="L12" s="8">
        <f>Ti3!L12+Erä3!L12</f>
        <v>0</v>
      </c>
      <c r="M12" s="72" t="e">
        <f t="shared" si="8"/>
        <v>#DIV/0!</v>
      </c>
      <c r="N12" s="72" t="e">
        <f t="shared" si="9"/>
        <v>#DIV/0!</v>
      </c>
      <c r="O12" s="6">
        <f>Ti3!O12+Erä3!O12</f>
        <v>0</v>
      </c>
      <c r="P12" s="6">
        <f>Ti3!P12+Erä3!P12</f>
        <v>0</v>
      </c>
      <c r="Q12" s="11">
        <f>Ti3!Q12+Erä3!Q12</f>
        <v>0</v>
      </c>
      <c r="R12" s="8">
        <f>Ti3!R12+Erä3!R12</f>
        <v>0</v>
      </c>
      <c r="S12" s="72" t="e">
        <f t="shared" si="10"/>
        <v>#DIV/0!</v>
      </c>
      <c r="T12" s="72" t="e">
        <f t="shared" si="11"/>
        <v>#DIV/0!</v>
      </c>
      <c r="U12" s="6">
        <f>Ti3!U12+Erä3!U12</f>
        <v>0</v>
      </c>
      <c r="V12" s="6">
        <f>Ti3!V12+Erä3!V12</f>
        <v>0</v>
      </c>
    </row>
    <row r="13" spans="1:22" ht="12.75">
      <c r="A13" s="1">
        <f>Ti1!A13</f>
        <v>8</v>
      </c>
      <c r="B13" s="2">
        <f>Ti1!B13</f>
        <v>0</v>
      </c>
      <c r="C13" s="2">
        <f>Ti1!C13</f>
        <v>0</v>
      </c>
      <c r="D13" s="6">
        <f>Ti3!D13+Erä3!D13</f>
        <v>0</v>
      </c>
      <c r="E13" s="6">
        <f>Ti3!E13+Erä3!E13</f>
        <v>0</v>
      </c>
      <c r="F13" s="11">
        <f>Ti3!F13+Erä3!F13</f>
        <v>0</v>
      </c>
      <c r="G13" s="8">
        <f>Ti3!G13+Erä3!G13</f>
        <v>0</v>
      </c>
      <c r="H13" s="70" t="e">
        <f t="shared" si="6"/>
        <v>#DIV/0!</v>
      </c>
      <c r="I13" s="70" t="e">
        <f t="shared" si="7"/>
        <v>#DIV/0!</v>
      </c>
      <c r="J13" s="6">
        <f>Ti3!J13+Erä3!J13</f>
        <v>0</v>
      </c>
      <c r="K13" s="11">
        <f>Ti3!K13+Erä3!K13</f>
        <v>0</v>
      </c>
      <c r="L13" s="8">
        <f>Ti3!L13+Erä3!L13</f>
        <v>0</v>
      </c>
      <c r="M13" s="72" t="e">
        <f t="shared" si="8"/>
        <v>#DIV/0!</v>
      </c>
      <c r="N13" s="72" t="e">
        <f t="shared" si="9"/>
        <v>#DIV/0!</v>
      </c>
      <c r="O13" s="6">
        <f>Ti3!O13+Erä3!O13</f>
        <v>0</v>
      </c>
      <c r="P13" s="6">
        <f>Ti3!P13+Erä3!P13</f>
        <v>0</v>
      </c>
      <c r="Q13" s="11">
        <f>Ti3!Q13+Erä3!Q13</f>
        <v>0</v>
      </c>
      <c r="R13" s="8">
        <f>Ti3!R13+Erä3!R13</f>
        <v>0</v>
      </c>
      <c r="S13" s="72" t="e">
        <f t="shared" si="10"/>
        <v>#DIV/0!</v>
      </c>
      <c r="T13" s="72" t="e">
        <f t="shared" si="11"/>
        <v>#DIV/0!</v>
      </c>
      <c r="U13" s="6">
        <f>Ti3!U13+Erä3!U13</f>
        <v>0</v>
      </c>
      <c r="V13" s="6">
        <f>Ti3!V13+Erä3!V13</f>
        <v>0</v>
      </c>
    </row>
    <row r="14" spans="1:22" ht="12.75">
      <c r="A14" s="1">
        <f>Ti1!A14</f>
        <v>9</v>
      </c>
      <c r="B14" s="2">
        <f>Ti1!B14</f>
        <v>0</v>
      </c>
      <c r="C14" s="2">
        <f>Ti1!C14</f>
        <v>0</v>
      </c>
      <c r="D14" s="6">
        <f>Ti3!D14+Erä3!D14</f>
        <v>0</v>
      </c>
      <c r="E14" s="6">
        <f>Ti3!E14+Erä3!E14</f>
        <v>0</v>
      </c>
      <c r="F14" s="11">
        <f>Ti3!F14+Erä3!F14</f>
        <v>0</v>
      </c>
      <c r="G14" s="8">
        <f>Ti3!G14+Erä3!G14</f>
        <v>0</v>
      </c>
      <c r="H14" s="70" t="e">
        <f t="shared" si="6"/>
        <v>#DIV/0!</v>
      </c>
      <c r="I14" s="70" t="e">
        <f t="shared" si="7"/>
        <v>#DIV/0!</v>
      </c>
      <c r="J14" s="6">
        <f>Ti3!J14+Erä3!J14</f>
        <v>0</v>
      </c>
      <c r="K14" s="11">
        <f>Ti3!K14+Erä3!K14</f>
        <v>0</v>
      </c>
      <c r="L14" s="8">
        <f>Ti3!L14+Erä3!L14</f>
        <v>0</v>
      </c>
      <c r="M14" s="72" t="e">
        <f t="shared" si="8"/>
        <v>#DIV/0!</v>
      </c>
      <c r="N14" s="72" t="e">
        <f t="shared" si="9"/>
        <v>#DIV/0!</v>
      </c>
      <c r="O14" s="6">
        <f>Ti3!O14+Erä3!O14</f>
        <v>0</v>
      </c>
      <c r="P14" s="6">
        <f>Ti3!P14+Erä3!P14</f>
        <v>0</v>
      </c>
      <c r="Q14" s="11">
        <f>Ti3!Q14+Erä3!Q14</f>
        <v>0</v>
      </c>
      <c r="R14" s="8">
        <f>Ti3!R14+Erä3!R14</f>
        <v>0</v>
      </c>
      <c r="S14" s="72" t="e">
        <f t="shared" si="10"/>
        <v>#DIV/0!</v>
      </c>
      <c r="T14" s="72" t="e">
        <f t="shared" si="11"/>
        <v>#DIV/0!</v>
      </c>
      <c r="U14" s="6">
        <f>Ti3!U14+Erä3!U14</f>
        <v>0</v>
      </c>
      <c r="V14" s="6">
        <f>Ti3!V14+Erä3!V14</f>
        <v>0</v>
      </c>
    </row>
    <row r="15" spans="1:22" ht="12.75">
      <c r="A15" s="1">
        <f>Ti1!A15</f>
        <v>10</v>
      </c>
      <c r="B15" s="2">
        <f>Ti1!B15</f>
        <v>0</v>
      </c>
      <c r="C15" s="2">
        <f>Ti1!C15</f>
        <v>0</v>
      </c>
      <c r="D15" s="6">
        <f>Ti3!D15+Erä3!D15</f>
        <v>0</v>
      </c>
      <c r="E15" s="6">
        <f>Ti3!E15+Erä3!E15</f>
        <v>0</v>
      </c>
      <c r="F15" s="11">
        <f>Ti3!F15+Erä3!F15</f>
        <v>0</v>
      </c>
      <c r="G15" s="8">
        <f>Ti3!G15+Erä3!G15</f>
        <v>0</v>
      </c>
      <c r="H15" s="70" t="e">
        <f t="shared" si="6"/>
        <v>#DIV/0!</v>
      </c>
      <c r="I15" s="70" t="e">
        <f t="shared" si="7"/>
        <v>#DIV/0!</v>
      </c>
      <c r="J15" s="6">
        <f>Ti3!J15+Erä3!J15</f>
        <v>0</v>
      </c>
      <c r="K15" s="11">
        <f>Ti3!K15+Erä3!K15</f>
        <v>0</v>
      </c>
      <c r="L15" s="8">
        <f>Ti3!L15+Erä3!L15</f>
        <v>0</v>
      </c>
      <c r="M15" s="72" t="e">
        <f t="shared" si="8"/>
        <v>#DIV/0!</v>
      </c>
      <c r="N15" s="72" t="e">
        <f t="shared" si="9"/>
        <v>#DIV/0!</v>
      </c>
      <c r="O15" s="6">
        <f>Ti3!O15+Erä3!O15</f>
        <v>0</v>
      </c>
      <c r="P15" s="6">
        <f>Ti3!P15+Erä3!P15</f>
        <v>0</v>
      </c>
      <c r="Q15" s="11">
        <f>Ti3!Q15+Erä3!Q15</f>
        <v>0</v>
      </c>
      <c r="R15" s="8">
        <f>Ti3!R15+Erä3!R15</f>
        <v>0</v>
      </c>
      <c r="S15" s="72" t="e">
        <f t="shared" si="10"/>
        <v>#DIV/0!</v>
      </c>
      <c r="T15" s="72" t="e">
        <f t="shared" si="11"/>
        <v>#DIV/0!</v>
      </c>
      <c r="U15" s="6">
        <f>Ti3!U15+Erä3!U15</f>
        <v>0</v>
      </c>
      <c r="V15" s="6">
        <f>Ti3!V15+Erä3!V15</f>
        <v>0</v>
      </c>
    </row>
    <row r="16" spans="1:22" ht="12.75">
      <c r="A16" s="1">
        <f>Ti1!A16</f>
        <v>11</v>
      </c>
      <c r="B16" s="2">
        <f>Ti1!B16</f>
        <v>0</v>
      </c>
      <c r="C16" s="2">
        <f>Ti1!C16</f>
        <v>0</v>
      </c>
      <c r="D16" s="6">
        <f>Ti3!D16+Erä3!D16</f>
        <v>0</v>
      </c>
      <c r="E16" s="6">
        <f>Ti3!E16+Erä3!E16</f>
        <v>0</v>
      </c>
      <c r="F16" s="11">
        <f>Ti3!F16+Erä3!F16</f>
        <v>0</v>
      </c>
      <c r="G16" s="8">
        <f>Ti3!G16+Erä3!G16</f>
        <v>0</v>
      </c>
      <c r="H16" s="70" t="e">
        <f t="shared" si="6"/>
        <v>#DIV/0!</v>
      </c>
      <c r="I16" s="70" t="e">
        <f t="shared" si="7"/>
        <v>#DIV/0!</v>
      </c>
      <c r="J16" s="6">
        <f>Ti3!J16+Erä3!J16</f>
        <v>0</v>
      </c>
      <c r="K16" s="11">
        <f>Ti3!K16+Erä3!K16</f>
        <v>0</v>
      </c>
      <c r="L16" s="8">
        <f>Ti3!L16+Erä3!L16</f>
        <v>0</v>
      </c>
      <c r="M16" s="72" t="e">
        <f t="shared" si="8"/>
        <v>#DIV/0!</v>
      </c>
      <c r="N16" s="72" t="e">
        <f t="shared" si="9"/>
        <v>#DIV/0!</v>
      </c>
      <c r="O16" s="6">
        <f>Ti3!O16+Erä3!O16</f>
        <v>0</v>
      </c>
      <c r="P16" s="6">
        <f>Ti3!P16+Erä3!P16</f>
        <v>0</v>
      </c>
      <c r="Q16" s="11">
        <f>Ti3!Q16+Erä3!Q16</f>
        <v>0</v>
      </c>
      <c r="R16" s="8">
        <f>Ti3!R16+Erä3!R16</f>
        <v>0</v>
      </c>
      <c r="S16" s="72" t="e">
        <f t="shared" si="10"/>
        <v>#DIV/0!</v>
      </c>
      <c r="T16" s="72" t="e">
        <f t="shared" si="11"/>
        <v>#DIV/0!</v>
      </c>
      <c r="U16" s="6">
        <f>Ti3!U16+Erä3!U16</f>
        <v>0</v>
      </c>
      <c r="V16" s="6">
        <f>Ti3!V16+Erä3!V16</f>
        <v>0</v>
      </c>
    </row>
    <row r="17" spans="1:22" ht="12.75">
      <c r="A17" s="1">
        <f>Ti1!A17</f>
        <v>12</v>
      </c>
      <c r="B17" s="2">
        <f>Ti1!B17</f>
        <v>0</v>
      </c>
      <c r="C17" s="2">
        <f>Ti1!C17</f>
        <v>0</v>
      </c>
      <c r="D17" s="6">
        <f>Ti3!D17+Erä3!D17</f>
        <v>0</v>
      </c>
      <c r="E17" s="6">
        <f>Ti3!E17+Erä3!E17</f>
        <v>0</v>
      </c>
      <c r="F17" s="11">
        <f>Ti3!F17+Erä3!F17</f>
        <v>0</v>
      </c>
      <c r="G17" s="8">
        <f>Ti3!G17+Erä3!G17</f>
        <v>0</v>
      </c>
      <c r="H17" s="70" t="e">
        <f t="shared" si="0"/>
        <v>#DIV/0!</v>
      </c>
      <c r="I17" s="70" t="e">
        <f t="shared" si="1"/>
        <v>#DIV/0!</v>
      </c>
      <c r="J17" s="6">
        <f>Ti3!J17+Erä3!J17</f>
        <v>0</v>
      </c>
      <c r="K17" s="11">
        <f>Ti3!K17+Erä3!K17</f>
        <v>0</v>
      </c>
      <c r="L17" s="8">
        <f>Ti3!L17+Erä3!L17</f>
        <v>0</v>
      </c>
      <c r="M17" s="72" t="e">
        <f t="shared" si="2"/>
        <v>#DIV/0!</v>
      </c>
      <c r="N17" s="72" t="e">
        <f t="shared" si="3"/>
        <v>#DIV/0!</v>
      </c>
      <c r="O17" s="6">
        <f>Ti3!O17+Erä3!O17</f>
        <v>0</v>
      </c>
      <c r="P17" s="6">
        <f>Ti3!P17+Erä3!P17</f>
        <v>0</v>
      </c>
      <c r="Q17" s="11">
        <f>Ti3!Q17+Erä3!Q17</f>
        <v>0</v>
      </c>
      <c r="R17" s="8">
        <f>Ti3!R17+Erä3!R17</f>
        <v>0</v>
      </c>
      <c r="S17" s="72" t="e">
        <f t="shared" si="4"/>
        <v>#DIV/0!</v>
      </c>
      <c r="T17" s="72" t="e">
        <f t="shared" si="5"/>
        <v>#DIV/0!</v>
      </c>
      <c r="U17" s="6">
        <f>Ti3!U17+Erä3!U17</f>
        <v>0</v>
      </c>
      <c r="V17" s="6">
        <f>Ti3!V17+Erä3!V17</f>
        <v>0</v>
      </c>
    </row>
    <row r="18" spans="1:22" ht="12.75">
      <c r="A18" s="1">
        <f>Ti1!A18</f>
        <v>13</v>
      </c>
      <c r="B18" s="2">
        <f>Ti1!B18</f>
        <v>0</v>
      </c>
      <c r="C18" s="2">
        <f>Ti1!C18</f>
        <v>0</v>
      </c>
      <c r="D18" s="6">
        <f>Ti3!D18+Erä3!D18</f>
        <v>0</v>
      </c>
      <c r="E18" s="6">
        <f>Ti3!E18+Erä3!E18</f>
        <v>0</v>
      </c>
      <c r="F18" s="11">
        <f>Ti3!F18+Erä3!F18</f>
        <v>0</v>
      </c>
      <c r="G18" s="8">
        <f>Ti3!G18+Erä3!G18</f>
        <v>0</v>
      </c>
      <c r="H18" s="70" t="e">
        <f t="shared" si="0"/>
        <v>#DIV/0!</v>
      </c>
      <c r="I18" s="70" t="e">
        <f t="shared" si="1"/>
        <v>#DIV/0!</v>
      </c>
      <c r="J18" s="6">
        <f>Ti3!J18+Erä3!J18</f>
        <v>0</v>
      </c>
      <c r="K18" s="11">
        <f>Ti3!K18+Erä3!K18</f>
        <v>0</v>
      </c>
      <c r="L18" s="8">
        <f>Ti3!L18+Erä3!L18</f>
        <v>0</v>
      </c>
      <c r="M18" s="72" t="e">
        <f t="shared" si="2"/>
        <v>#DIV/0!</v>
      </c>
      <c r="N18" s="72" t="e">
        <f t="shared" si="3"/>
        <v>#DIV/0!</v>
      </c>
      <c r="O18" s="6">
        <f>Ti3!O18+Erä3!O18</f>
        <v>0</v>
      </c>
      <c r="P18" s="6">
        <f>Ti3!P18+Erä3!P18</f>
        <v>0</v>
      </c>
      <c r="Q18" s="11">
        <f>Ti3!Q18+Erä3!Q18</f>
        <v>0</v>
      </c>
      <c r="R18" s="8">
        <f>Ti3!R18+Erä3!R18</f>
        <v>0</v>
      </c>
      <c r="S18" s="72" t="e">
        <f t="shared" si="4"/>
        <v>#DIV/0!</v>
      </c>
      <c r="T18" s="72" t="e">
        <f t="shared" si="5"/>
        <v>#DIV/0!</v>
      </c>
      <c r="U18" s="6">
        <f>Ti3!U18+Erä3!U18</f>
        <v>0</v>
      </c>
      <c r="V18" s="6">
        <f>Ti3!V18+Erä3!V18</f>
        <v>0</v>
      </c>
    </row>
    <row r="19" spans="1:22" ht="12.75">
      <c r="A19" s="1">
        <f>Ti1!A19</f>
        <v>14</v>
      </c>
      <c r="B19" s="2">
        <f>Ti1!B19</f>
        <v>0</v>
      </c>
      <c r="C19" s="2">
        <f>Ti1!C19</f>
        <v>0</v>
      </c>
      <c r="D19" s="6">
        <f>Ti3!D19+Erä3!D19</f>
        <v>0</v>
      </c>
      <c r="E19" s="6">
        <f>Ti3!E19+Erä3!E19</f>
        <v>0</v>
      </c>
      <c r="F19" s="11">
        <f>Ti3!F19+Erä3!F19</f>
        <v>0</v>
      </c>
      <c r="G19" s="8">
        <f>Ti3!G19+Erä3!G19</f>
        <v>0</v>
      </c>
      <c r="H19" s="70" t="e">
        <f t="shared" si="0"/>
        <v>#DIV/0!</v>
      </c>
      <c r="I19" s="70" t="e">
        <f t="shared" si="1"/>
        <v>#DIV/0!</v>
      </c>
      <c r="J19" s="6">
        <f>Ti3!J19+Erä3!J19</f>
        <v>0</v>
      </c>
      <c r="K19" s="11">
        <f>Ti3!K19+Erä3!K19</f>
        <v>0</v>
      </c>
      <c r="L19" s="8">
        <f>Ti3!L19+Erä3!L19</f>
        <v>0</v>
      </c>
      <c r="M19" s="72" t="e">
        <f t="shared" si="2"/>
        <v>#DIV/0!</v>
      </c>
      <c r="N19" s="72" t="e">
        <f t="shared" si="3"/>
        <v>#DIV/0!</v>
      </c>
      <c r="O19" s="6">
        <f>Ti3!O19+Erä3!O19</f>
        <v>0</v>
      </c>
      <c r="P19" s="6">
        <f>Ti3!P19+Erä3!P19</f>
        <v>0</v>
      </c>
      <c r="Q19" s="11">
        <f>Ti3!Q19+Erä3!Q19</f>
        <v>0</v>
      </c>
      <c r="R19" s="8">
        <f>Ti3!R19+Erä3!R19</f>
        <v>0</v>
      </c>
      <c r="S19" s="72" t="e">
        <f t="shared" si="4"/>
        <v>#DIV/0!</v>
      </c>
      <c r="T19" s="72" t="e">
        <f t="shared" si="5"/>
        <v>#DIV/0!</v>
      </c>
      <c r="U19" s="6">
        <f>Ti3!U19+Erä3!U19</f>
        <v>0</v>
      </c>
      <c r="V19" s="6">
        <f>Ti3!V19+Erä3!V19</f>
        <v>0</v>
      </c>
    </row>
    <row r="20" spans="1:22" ht="12.75">
      <c r="A20" s="1">
        <f>Ti1!A20</f>
        <v>15</v>
      </c>
      <c r="B20" s="2">
        <f>Ti1!B20</f>
        <v>0</v>
      </c>
      <c r="C20" s="2">
        <f>Ti1!C20</f>
        <v>0</v>
      </c>
      <c r="D20" s="6">
        <f>Ti3!D20+Erä3!D20</f>
        <v>0</v>
      </c>
      <c r="E20" s="6">
        <f>Ti3!E20+Erä3!E20</f>
        <v>0</v>
      </c>
      <c r="F20" s="11">
        <f>Ti3!F20+Erä3!F20</f>
        <v>0</v>
      </c>
      <c r="G20" s="8">
        <f>Ti3!G20+Erä3!G20</f>
        <v>0</v>
      </c>
      <c r="H20" s="70" t="e">
        <f t="shared" si="0"/>
        <v>#DIV/0!</v>
      </c>
      <c r="I20" s="70" t="e">
        <f t="shared" si="1"/>
        <v>#DIV/0!</v>
      </c>
      <c r="J20" s="6">
        <f>Ti3!J20+Erä3!J20</f>
        <v>0</v>
      </c>
      <c r="K20" s="11">
        <f>Ti3!K20+Erä3!K20</f>
        <v>0</v>
      </c>
      <c r="L20" s="8">
        <f>Ti3!L20+Erä3!L20</f>
        <v>0</v>
      </c>
      <c r="M20" s="72" t="e">
        <f t="shared" si="2"/>
        <v>#DIV/0!</v>
      </c>
      <c r="N20" s="72" t="e">
        <f t="shared" si="3"/>
        <v>#DIV/0!</v>
      </c>
      <c r="O20" s="6">
        <f>Ti3!O20+Erä3!O20</f>
        <v>0</v>
      </c>
      <c r="P20" s="6">
        <f>Ti3!P20+Erä3!P20</f>
        <v>0</v>
      </c>
      <c r="Q20" s="11">
        <f>Ti3!Q20+Erä3!Q20</f>
        <v>0</v>
      </c>
      <c r="R20" s="8">
        <f>Ti3!R20+Erä3!R20</f>
        <v>0</v>
      </c>
      <c r="S20" s="72" t="e">
        <f t="shared" si="4"/>
        <v>#DIV/0!</v>
      </c>
      <c r="T20" s="72" t="e">
        <f t="shared" si="5"/>
        <v>#DIV/0!</v>
      </c>
      <c r="U20" s="6">
        <f>Ti3!U20+Erä3!U20</f>
        <v>0</v>
      </c>
      <c r="V20" s="6">
        <f>Ti3!V20+Erä3!V20</f>
        <v>0</v>
      </c>
    </row>
    <row r="21" spans="1:22" ht="12.75">
      <c r="A21" s="1">
        <f>Ti1!A21</f>
        <v>16</v>
      </c>
      <c r="B21" s="2">
        <f>Ti1!B21</f>
        <v>0</v>
      </c>
      <c r="C21" s="2">
        <f>Ti1!C21</f>
        <v>0</v>
      </c>
      <c r="D21" s="6">
        <f>Ti3!D21+Erä3!D21</f>
        <v>0</v>
      </c>
      <c r="E21" s="6">
        <f>Ti3!E21+Erä3!E21</f>
        <v>0</v>
      </c>
      <c r="F21" s="11">
        <f>Ti3!F21+Erä3!F21</f>
        <v>0</v>
      </c>
      <c r="G21" s="8">
        <f>Ti3!G21+Erä3!G21</f>
        <v>0</v>
      </c>
      <c r="H21" s="70" t="e">
        <f t="shared" si="0"/>
        <v>#DIV/0!</v>
      </c>
      <c r="I21" s="70" t="e">
        <f t="shared" si="1"/>
        <v>#DIV/0!</v>
      </c>
      <c r="J21" s="6">
        <f>Ti3!J21+Erä3!J21</f>
        <v>0</v>
      </c>
      <c r="K21" s="11">
        <f>Ti3!K21+Erä3!K21</f>
        <v>0</v>
      </c>
      <c r="L21" s="8">
        <f>Ti3!L21+Erä3!L21</f>
        <v>0</v>
      </c>
      <c r="M21" s="72" t="e">
        <f t="shared" si="2"/>
        <v>#DIV/0!</v>
      </c>
      <c r="N21" s="72" t="e">
        <f t="shared" si="3"/>
        <v>#DIV/0!</v>
      </c>
      <c r="O21" s="6">
        <f>Ti3!O21+Erä3!O21</f>
        <v>0</v>
      </c>
      <c r="P21" s="6">
        <f>Ti3!P21+Erä3!P21</f>
        <v>0</v>
      </c>
      <c r="Q21" s="11">
        <f>Ti3!Q21+Erä3!Q21</f>
        <v>0</v>
      </c>
      <c r="R21" s="8">
        <f>Ti3!R21+Erä3!R21</f>
        <v>0</v>
      </c>
      <c r="S21" s="72" t="e">
        <f t="shared" si="4"/>
        <v>#DIV/0!</v>
      </c>
      <c r="T21" s="72" t="e">
        <f t="shared" si="5"/>
        <v>#DIV/0!</v>
      </c>
      <c r="U21" s="6">
        <f>Ti3!U21+Erä3!U21</f>
        <v>0</v>
      </c>
      <c r="V21" s="6">
        <f>Ti3!V21+Erä3!V21</f>
        <v>0</v>
      </c>
    </row>
    <row r="22" spans="1:22" ht="12.75">
      <c r="A22" s="1">
        <f>Ti1!A22</f>
        <v>17</v>
      </c>
      <c r="B22" s="2">
        <f>Ti1!B22</f>
        <v>0</v>
      </c>
      <c r="C22" s="2">
        <f>Ti1!C22</f>
        <v>0</v>
      </c>
      <c r="D22" s="6">
        <f>Ti3!D22+Erä3!D22</f>
        <v>0</v>
      </c>
      <c r="E22" s="6">
        <f>Ti3!E22+Erä3!E22</f>
        <v>0</v>
      </c>
      <c r="F22" s="11">
        <f>Ti3!F22+Erä3!F22</f>
        <v>0</v>
      </c>
      <c r="G22" s="8">
        <f>Ti3!G22+Erä3!G22</f>
        <v>0</v>
      </c>
      <c r="H22" s="70" t="e">
        <f t="shared" si="0"/>
        <v>#DIV/0!</v>
      </c>
      <c r="I22" s="70" t="e">
        <f t="shared" si="1"/>
        <v>#DIV/0!</v>
      </c>
      <c r="J22" s="6">
        <f>Ti3!J22+Erä3!J22</f>
        <v>0</v>
      </c>
      <c r="K22" s="11">
        <f>Ti3!K22+Erä3!K22</f>
        <v>0</v>
      </c>
      <c r="L22" s="8">
        <f>Ti3!L22+Erä3!L22</f>
        <v>0</v>
      </c>
      <c r="M22" s="72" t="e">
        <f t="shared" si="2"/>
        <v>#DIV/0!</v>
      </c>
      <c r="N22" s="72" t="e">
        <f t="shared" si="3"/>
        <v>#DIV/0!</v>
      </c>
      <c r="O22" s="6">
        <f>Ti3!O22+Erä3!O22</f>
        <v>0</v>
      </c>
      <c r="P22" s="6">
        <f>Ti3!P22+Erä3!P22</f>
        <v>0</v>
      </c>
      <c r="Q22" s="11">
        <f>Ti3!Q22+Erä3!Q22</f>
        <v>0</v>
      </c>
      <c r="R22" s="8">
        <f>Ti3!R22+Erä3!R22</f>
        <v>0</v>
      </c>
      <c r="S22" s="72" t="e">
        <f t="shared" si="4"/>
        <v>#DIV/0!</v>
      </c>
      <c r="T22" s="72" t="e">
        <f t="shared" si="5"/>
        <v>#DIV/0!</v>
      </c>
      <c r="U22" s="6">
        <f>Ti3!U22+Erä3!U22</f>
        <v>0</v>
      </c>
      <c r="V22" s="6">
        <f>Ti3!V22+Erä3!V22</f>
        <v>0</v>
      </c>
    </row>
    <row r="23" spans="2:22" ht="12.75">
      <c r="B23" s="3" t="s">
        <v>19</v>
      </c>
      <c r="C23" s="3" t="s">
        <v>18</v>
      </c>
      <c r="D23" s="5">
        <f>SUM(D7:D22)</f>
        <v>0</v>
      </c>
      <c r="E23" s="5">
        <f>SUM(E7:E22)</f>
        <v>0</v>
      </c>
      <c r="F23" s="4">
        <f>SUM(F7:F22)</f>
        <v>0</v>
      </c>
      <c r="G23" s="7">
        <f>SUM(G7:G22)</f>
        <v>0</v>
      </c>
      <c r="H23" s="71" t="e">
        <f t="shared" si="0"/>
        <v>#DIV/0!</v>
      </c>
      <c r="I23" s="71" t="e">
        <f t="shared" si="1"/>
        <v>#DIV/0!</v>
      </c>
      <c r="J23" s="5">
        <f>SUM(J7:J22)</f>
        <v>0</v>
      </c>
      <c r="K23" s="4">
        <f>SUM(K7:K22)</f>
        <v>0</v>
      </c>
      <c r="L23" s="7">
        <f>SUM(L7:L22)</f>
        <v>0</v>
      </c>
      <c r="M23" s="71" t="e">
        <f t="shared" si="2"/>
        <v>#DIV/0!</v>
      </c>
      <c r="N23" s="71" t="e">
        <f t="shared" si="3"/>
        <v>#DIV/0!</v>
      </c>
      <c r="O23" s="5">
        <f>SUM(O7:O22)</f>
        <v>0</v>
      </c>
      <c r="P23" s="5">
        <f>SUM(P7:P22)</f>
        <v>0</v>
      </c>
      <c r="Q23" s="4">
        <f>SUM(Q7:Q22)</f>
        <v>0</v>
      </c>
      <c r="R23" s="7">
        <f>SUM(R7:R22)</f>
        <v>0</v>
      </c>
      <c r="S23" s="71" t="e">
        <f t="shared" si="4"/>
        <v>#DIV/0!</v>
      </c>
      <c r="T23" s="71" t="e">
        <f t="shared" si="5"/>
        <v>#DIV/0!</v>
      </c>
      <c r="U23" s="5">
        <f>SUM(U7:U22)</f>
        <v>0</v>
      </c>
      <c r="V23" s="5">
        <f>SUM(V7:V22)</f>
        <v>0</v>
      </c>
    </row>
    <row r="24" spans="3:11" ht="15.75">
      <c r="C24" s="10"/>
      <c r="D24" s="10"/>
      <c r="E24" s="10"/>
      <c r="F24" s="10"/>
      <c r="G24" s="10"/>
      <c r="H24" s="10"/>
      <c r="I24" s="10"/>
      <c r="J24" s="10"/>
      <c r="K24" s="10"/>
    </row>
    <row r="25" spans="1:12" s="9" customFormat="1" ht="15.75">
      <c r="A25" s="58"/>
      <c r="B25" s="10" t="s">
        <v>19</v>
      </c>
      <c r="C25" s="10" t="s">
        <v>18</v>
      </c>
      <c r="D25" s="13">
        <f>SUM(D27:D42)</f>
        <v>0</v>
      </c>
      <c r="E25" s="13">
        <f aca="true" t="shared" si="12" ref="E25:L25">SUM(E27:E42)</f>
        <v>0</v>
      </c>
      <c r="F25" s="13">
        <f t="shared" si="12"/>
        <v>0</v>
      </c>
      <c r="G25" s="13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0</v>
      </c>
      <c r="K25" s="14">
        <f t="shared" si="12"/>
        <v>0</v>
      </c>
      <c r="L25" s="15">
        <f t="shared" si="12"/>
        <v>0</v>
      </c>
    </row>
    <row r="26" spans="1:20" s="62" customFormat="1" ht="15">
      <c r="A26" s="66" t="s">
        <v>22</v>
      </c>
      <c r="B26" s="61" t="s">
        <v>14</v>
      </c>
      <c r="C26" s="61" t="s">
        <v>15</v>
      </c>
      <c r="D26" s="63" t="s">
        <v>5</v>
      </c>
      <c r="E26" s="63" t="s">
        <v>6</v>
      </c>
      <c r="F26" s="63" t="s">
        <v>7</v>
      </c>
      <c r="G26" s="63" t="s">
        <v>8</v>
      </c>
      <c r="H26" s="64" t="s">
        <v>10</v>
      </c>
      <c r="I26" s="64" t="s">
        <v>9</v>
      </c>
      <c r="J26" s="64" t="s">
        <v>6</v>
      </c>
      <c r="K26" s="64" t="s">
        <v>11</v>
      </c>
      <c r="L26" s="60" t="s">
        <v>12</v>
      </c>
      <c r="N26" s="57"/>
      <c r="T26"/>
    </row>
    <row r="27" spans="1:12" ht="12.75">
      <c r="A27" s="1">
        <f>Ti1!A7</f>
        <v>1</v>
      </c>
      <c r="B27" s="2">
        <f>Ti1!B7</f>
        <v>0</v>
      </c>
      <c r="C27" s="2">
        <f>Ti1!C7</f>
        <v>0</v>
      </c>
      <c r="D27" s="6">
        <f>J7+O7+U7</f>
        <v>0</v>
      </c>
      <c r="E27" s="6">
        <f>J7</f>
        <v>0</v>
      </c>
      <c r="F27" s="6">
        <f>O7</f>
        <v>0</v>
      </c>
      <c r="G27" s="6">
        <f>U7</f>
        <v>0</v>
      </c>
      <c r="H27" s="8">
        <f>G7+L7+R7</f>
        <v>0</v>
      </c>
      <c r="I27" s="8">
        <f>G7</f>
        <v>0</v>
      </c>
      <c r="J27" s="8">
        <f>L7</f>
        <v>0</v>
      </c>
      <c r="K27" s="8">
        <f>R7</f>
        <v>0</v>
      </c>
      <c r="L27" s="1">
        <f>D27-H27</f>
        <v>0</v>
      </c>
    </row>
    <row r="28" spans="1:12" ht="12.75">
      <c r="A28" s="1">
        <f>Ti1!A8</f>
        <v>2</v>
      </c>
      <c r="B28" s="2">
        <f>Ti1!B8</f>
        <v>0</v>
      </c>
      <c r="C28" s="2">
        <f>Ti1!C8</f>
        <v>0</v>
      </c>
      <c r="D28" s="6">
        <f>J8+O8+U8</f>
        <v>0</v>
      </c>
      <c r="E28" s="6">
        <f>J8</f>
        <v>0</v>
      </c>
      <c r="F28" s="6">
        <f>O8</f>
        <v>0</v>
      </c>
      <c r="G28" s="6">
        <f>U8</f>
        <v>0</v>
      </c>
      <c r="H28" s="8">
        <f>G8+L8+R8</f>
        <v>0</v>
      </c>
      <c r="I28" s="8">
        <f>G8</f>
        <v>0</v>
      </c>
      <c r="J28" s="8">
        <f>L8</f>
        <v>0</v>
      </c>
      <c r="K28" s="8">
        <f>R8</f>
        <v>0</v>
      </c>
      <c r="L28" s="1">
        <f>D28-H28</f>
        <v>0</v>
      </c>
    </row>
    <row r="29" spans="1:12" ht="12.75">
      <c r="A29" s="1">
        <f>Ti1!A9</f>
        <v>3</v>
      </c>
      <c r="B29" s="2">
        <f>Ti1!B9</f>
        <v>0</v>
      </c>
      <c r="C29" s="2">
        <f>Ti1!C9</f>
        <v>0</v>
      </c>
      <c r="D29" s="6">
        <f>J9+O9+U9</f>
        <v>0</v>
      </c>
      <c r="E29" s="6">
        <f>J9</f>
        <v>0</v>
      </c>
      <c r="F29" s="6">
        <f>O9</f>
        <v>0</v>
      </c>
      <c r="G29" s="6">
        <f>U9</f>
        <v>0</v>
      </c>
      <c r="H29" s="8">
        <f>G9+L9+R9</f>
        <v>0</v>
      </c>
      <c r="I29" s="8">
        <f>G9</f>
        <v>0</v>
      </c>
      <c r="J29" s="8">
        <f>L9</f>
        <v>0</v>
      </c>
      <c r="K29" s="8">
        <f>R9</f>
        <v>0</v>
      </c>
      <c r="L29" s="1">
        <f>D29-H29</f>
        <v>0</v>
      </c>
    </row>
    <row r="30" spans="1:12" ht="12.75">
      <c r="A30" s="1">
        <f>Ti1!A10</f>
        <v>5</v>
      </c>
      <c r="B30" s="2">
        <f>Ti1!B10</f>
        <v>0</v>
      </c>
      <c r="C30" s="2">
        <f>Ti1!C10</f>
        <v>0</v>
      </c>
      <c r="D30" s="6">
        <f aca="true" t="shared" si="13" ref="D30:D42">J10+O10+U10</f>
        <v>0</v>
      </c>
      <c r="E30" s="6">
        <f aca="true" t="shared" si="14" ref="E30:E42">J10</f>
        <v>0</v>
      </c>
      <c r="F30" s="6">
        <f aca="true" t="shared" si="15" ref="F30:F42">O10</f>
        <v>0</v>
      </c>
      <c r="G30" s="6">
        <f aca="true" t="shared" si="16" ref="G30:G42">U10</f>
        <v>0</v>
      </c>
      <c r="H30" s="8">
        <f aca="true" t="shared" si="17" ref="H30:H42">G10+L10+R10</f>
        <v>0</v>
      </c>
      <c r="I30" s="8">
        <f aca="true" t="shared" si="18" ref="I30:I42">G10</f>
        <v>0</v>
      </c>
      <c r="J30" s="8">
        <f aca="true" t="shared" si="19" ref="J30:J42">L10</f>
        <v>0</v>
      </c>
      <c r="K30" s="8">
        <f aca="true" t="shared" si="20" ref="K30:K42">R10</f>
        <v>0</v>
      </c>
      <c r="L30" s="1">
        <f aca="true" t="shared" si="21" ref="L30:L42">D30-H30</f>
        <v>0</v>
      </c>
    </row>
    <row r="31" spans="1:12" ht="12.75">
      <c r="A31" s="1">
        <f>Ti1!A11</f>
        <v>6</v>
      </c>
      <c r="B31" s="2">
        <f>Ti1!B11</f>
        <v>0</v>
      </c>
      <c r="C31" s="2">
        <f>Ti1!C11</f>
        <v>0</v>
      </c>
      <c r="D31" s="6">
        <f t="shared" si="13"/>
        <v>0</v>
      </c>
      <c r="E31" s="6">
        <f t="shared" si="14"/>
        <v>0</v>
      </c>
      <c r="F31" s="6">
        <f t="shared" si="15"/>
        <v>0</v>
      </c>
      <c r="G31" s="6">
        <f t="shared" si="16"/>
        <v>0</v>
      </c>
      <c r="H31" s="8">
        <f t="shared" si="17"/>
        <v>0</v>
      </c>
      <c r="I31" s="8">
        <f t="shared" si="18"/>
        <v>0</v>
      </c>
      <c r="J31" s="8">
        <f t="shared" si="19"/>
        <v>0</v>
      </c>
      <c r="K31" s="8">
        <f t="shared" si="20"/>
        <v>0</v>
      </c>
      <c r="L31" s="1">
        <f t="shared" si="21"/>
        <v>0</v>
      </c>
    </row>
    <row r="32" spans="1:12" ht="12.75">
      <c r="A32" s="1">
        <f>Ti1!A12</f>
        <v>7</v>
      </c>
      <c r="B32" s="2">
        <f>Ti1!B12</f>
        <v>0</v>
      </c>
      <c r="C32" s="2">
        <f>Ti1!C12</f>
        <v>0</v>
      </c>
      <c r="D32" s="6">
        <f t="shared" si="13"/>
        <v>0</v>
      </c>
      <c r="E32" s="6">
        <f t="shared" si="14"/>
        <v>0</v>
      </c>
      <c r="F32" s="6">
        <f t="shared" si="15"/>
        <v>0</v>
      </c>
      <c r="G32" s="6">
        <f t="shared" si="16"/>
        <v>0</v>
      </c>
      <c r="H32" s="8">
        <f t="shared" si="17"/>
        <v>0</v>
      </c>
      <c r="I32" s="8">
        <f t="shared" si="18"/>
        <v>0</v>
      </c>
      <c r="J32" s="8">
        <f t="shared" si="19"/>
        <v>0</v>
      </c>
      <c r="K32" s="8">
        <f t="shared" si="20"/>
        <v>0</v>
      </c>
      <c r="L32" s="1">
        <f t="shared" si="21"/>
        <v>0</v>
      </c>
    </row>
    <row r="33" spans="1:12" ht="12.75">
      <c r="A33" s="1">
        <f>Ti1!A13</f>
        <v>8</v>
      </c>
      <c r="B33" s="2">
        <f>Ti1!B13</f>
        <v>0</v>
      </c>
      <c r="C33" s="2">
        <f>Ti1!C13</f>
        <v>0</v>
      </c>
      <c r="D33" s="6">
        <f t="shared" si="13"/>
        <v>0</v>
      </c>
      <c r="E33" s="6">
        <f t="shared" si="14"/>
        <v>0</v>
      </c>
      <c r="F33" s="6">
        <f t="shared" si="15"/>
        <v>0</v>
      </c>
      <c r="G33" s="6">
        <f t="shared" si="16"/>
        <v>0</v>
      </c>
      <c r="H33" s="8">
        <f t="shared" si="17"/>
        <v>0</v>
      </c>
      <c r="I33" s="8">
        <f t="shared" si="18"/>
        <v>0</v>
      </c>
      <c r="J33" s="8">
        <f t="shared" si="19"/>
        <v>0</v>
      </c>
      <c r="K33" s="8">
        <f t="shared" si="20"/>
        <v>0</v>
      </c>
      <c r="L33" s="1">
        <f t="shared" si="21"/>
        <v>0</v>
      </c>
    </row>
    <row r="34" spans="1:12" ht="12.75">
      <c r="A34" s="1">
        <f>Ti1!A14</f>
        <v>9</v>
      </c>
      <c r="B34" s="2">
        <f>Ti1!B14</f>
        <v>0</v>
      </c>
      <c r="C34" s="2">
        <f>Ti1!C14</f>
        <v>0</v>
      </c>
      <c r="D34" s="6">
        <f t="shared" si="13"/>
        <v>0</v>
      </c>
      <c r="E34" s="6">
        <f t="shared" si="14"/>
        <v>0</v>
      </c>
      <c r="F34" s="6">
        <f t="shared" si="15"/>
        <v>0</v>
      </c>
      <c r="G34" s="6">
        <f t="shared" si="16"/>
        <v>0</v>
      </c>
      <c r="H34" s="8">
        <f t="shared" si="17"/>
        <v>0</v>
      </c>
      <c r="I34" s="8">
        <f t="shared" si="18"/>
        <v>0</v>
      </c>
      <c r="J34" s="8">
        <f t="shared" si="19"/>
        <v>0</v>
      </c>
      <c r="K34" s="8">
        <f t="shared" si="20"/>
        <v>0</v>
      </c>
      <c r="L34" s="1">
        <f t="shared" si="21"/>
        <v>0</v>
      </c>
    </row>
    <row r="35" spans="1:12" ht="12.75">
      <c r="A35" s="1">
        <f>Ti1!A15</f>
        <v>10</v>
      </c>
      <c r="B35" s="2">
        <f>Ti1!B15</f>
        <v>0</v>
      </c>
      <c r="C35" s="2">
        <f>Ti1!C15</f>
        <v>0</v>
      </c>
      <c r="D35" s="6">
        <f t="shared" si="13"/>
        <v>0</v>
      </c>
      <c r="E35" s="6">
        <f t="shared" si="14"/>
        <v>0</v>
      </c>
      <c r="F35" s="6">
        <f t="shared" si="15"/>
        <v>0</v>
      </c>
      <c r="G35" s="6">
        <f t="shared" si="16"/>
        <v>0</v>
      </c>
      <c r="H35" s="8">
        <f t="shared" si="17"/>
        <v>0</v>
      </c>
      <c r="I35" s="8">
        <f t="shared" si="18"/>
        <v>0</v>
      </c>
      <c r="J35" s="8">
        <f t="shared" si="19"/>
        <v>0</v>
      </c>
      <c r="K35" s="8">
        <f t="shared" si="20"/>
        <v>0</v>
      </c>
      <c r="L35" s="1">
        <f t="shared" si="21"/>
        <v>0</v>
      </c>
    </row>
    <row r="36" spans="1:12" ht="12.75">
      <c r="A36" s="1">
        <f>Ti1!A16</f>
        <v>11</v>
      </c>
      <c r="B36" s="2">
        <f>Ti1!B16</f>
        <v>0</v>
      </c>
      <c r="C36" s="2">
        <f>Ti1!C16</f>
        <v>0</v>
      </c>
      <c r="D36" s="6">
        <f t="shared" si="13"/>
        <v>0</v>
      </c>
      <c r="E36" s="6">
        <f t="shared" si="14"/>
        <v>0</v>
      </c>
      <c r="F36" s="6">
        <f t="shared" si="15"/>
        <v>0</v>
      </c>
      <c r="G36" s="6">
        <f t="shared" si="16"/>
        <v>0</v>
      </c>
      <c r="H36" s="8">
        <f t="shared" si="17"/>
        <v>0</v>
      </c>
      <c r="I36" s="8">
        <f t="shared" si="18"/>
        <v>0</v>
      </c>
      <c r="J36" s="8">
        <f t="shared" si="19"/>
        <v>0</v>
      </c>
      <c r="K36" s="8">
        <f t="shared" si="20"/>
        <v>0</v>
      </c>
      <c r="L36" s="1">
        <f t="shared" si="21"/>
        <v>0</v>
      </c>
    </row>
    <row r="37" spans="1:12" ht="12.75">
      <c r="A37" s="1">
        <f>Ti1!A17</f>
        <v>12</v>
      </c>
      <c r="B37" s="2">
        <f>Ti1!B17</f>
        <v>0</v>
      </c>
      <c r="C37" s="2">
        <f>Ti1!C17</f>
        <v>0</v>
      </c>
      <c r="D37" s="6">
        <f t="shared" si="13"/>
        <v>0</v>
      </c>
      <c r="E37" s="6">
        <f t="shared" si="14"/>
        <v>0</v>
      </c>
      <c r="F37" s="6">
        <f t="shared" si="15"/>
        <v>0</v>
      </c>
      <c r="G37" s="6">
        <f t="shared" si="16"/>
        <v>0</v>
      </c>
      <c r="H37" s="8">
        <f t="shared" si="17"/>
        <v>0</v>
      </c>
      <c r="I37" s="8">
        <f t="shared" si="18"/>
        <v>0</v>
      </c>
      <c r="J37" s="8">
        <f t="shared" si="19"/>
        <v>0</v>
      </c>
      <c r="K37" s="8">
        <f t="shared" si="20"/>
        <v>0</v>
      </c>
      <c r="L37" s="1">
        <f t="shared" si="21"/>
        <v>0</v>
      </c>
    </row>
    <row r="38" spans="1:12" ht="12.75">
      <c r="A38" s="1">
        <f>Ti1!A18</f>
        <v>13</v>
      </c>
      <c r="B38" s="2">
        <f>Ti1!B18</f>
        <v>0</v>
      </c>
      <c r="C38" s="2">
        <f>Ti1!C18</f>
        <v>0</v>
      </c>
      <c r="D38" s="6">
        <f t="shared" si="13"/>
        <v>0</v>
      </c>
      <c r="E38" s="6">
        <f t="shared" si="14"/>
        <v>0</v>
      </c>
      <c r="F38" s="6">
        <f t="shared" si="15"/>
        <v>0</v>
      </c>
      <c r="G38" s="6">
        <f t="shared" si="16"/>
        <v>0</v>
      </c>
      <c r="H38" s="8">
        <f t="shared" si="17"/>
        <v>0</v>
      </c>
      <c r="I38" s="8">
        <f t="shared" si="18"/>
        <v>0</v>
      </c>
      <c r="J38" s="8">
        <f t="shared" si="19"/>
        <v>0</v>
      </c>
      <c r="K38" s="8">
        <f t="shared" si="20"/>
        <v>0</v>
      </c>
      <c r="L38" s="1">
        <f t="shared" si="21"/>
        <v>0</v>
      </c>
    </row>
    <row r="39" spans="1:12" ht="12.75">
      <c r="A39" s="1">
        <f>Ti1!A19</f>
        <v>14</v>
      </c>
      <c r="B39" s="2">
        <f>Ti1!B19</f>
        <v>0</v>
      </c>
      <c r="C39" s="2">
        <f>Ti1!C19</f>
        <v>0</v>
      </c>
      <c r="D39" s="6">
        <f t="shared" si="13"/>
        <v>0</v>
      </c>
      <c r="E39" s="6">
        <f t="shared" si="14"/>
        <v>0</v>
      </c>
      <c r="F39" s="6">
        <f t="shared" si="15"/>
        <v>0</v>
      </c>
      <c r="G39" s="6">
        <f t="shared" si="16"/>
        <v>0</v>
      </c>
      <c r="H39" s="8">
        <f t="shared" si="17"/>
        <v>0</v>
      </c>
      <c r="I39" s="8">
        <f t="shared" si="18"/>
        <v>0</v>
      </c>
      <c r="J39" s="8">
        <f t="shared" si="19"/>
        <v>0</v>
      </c>
      <c r="K39" s="8">
        <f t="shared" si="20"/>
        <v>0</v>
      </c>
      <c r="L39" s="1">
        <f t="shared" si="21"/>
        <v>0</v>
      </c>
    </row>
    <row r="40" spans="1:12" ht="12.75">
      <c r="A40" s="1">
        <f>Ti1!A20</f>
        <v>15</v>
      </c>
      <c r="B40" s="2">
        <f>Ti1!B20</f>
        <v>0</v>
      </c>
      <c r="C40" s="2">
        <f>Ti1!C20</f>
        <v>0</v>
      </c>
      <c r="D40" s="6">
        <f t="shared" si="13"/>
        <v>0</v>
      </c>
      <c r="E40" s="6">
        <f t="shared" si="14"/>
        <v>0</v>
      </c>
      <c r="F40" s="6">
        <f t="shared" si="15"/>
        <v>0</v>
      </c>
      <c r="G40" s="6">
        <f t="shared" si="16"/>
        <v>0</v>
      </c>
      <c r="H40" s="8">
        <f t="shared" si="17"/>
        <v>0</v>
      </c>
      <c r="I40" s="8">
        <f t="shared" si="18"/>
        <v>0</v>
      </c>
      <c r="J40" s="8">
        <f t="shared" si="19"/>
        <v>0</v>
      </c>
      <c r="K40" s="8">
        <f t="shared" si="20"/>
        <v>0</v>
      </c>
      <c r="L40" s="1">
        <f t="shared" si="21"/>
        <v>0</v>
      </c>
    </row>
    <row r="41" spans="1:12" ht="12.75">
      <c r="A41" s="1">
        <f>Ti1!A21</f>
        <v>16</v>
      </c>
      <c r="B41" s="2">
        <f>Ti1!B21</f>
        <v>0</v>
      </c>
      <c r="C41" s="2">
        <f>Ti1!C21</f>
        <v>0</v>
      </c>
      <c r="D41" s="6">
        <f t="shared" si="13"/>
        <v>0</v>
      </c>
      <c r="E41" s="6">
        <f t="shared" si="14"/>
        <v>0</v>
      </c>
      <c r="F41" s="6">
        <f t="shared" si="15"/>
        <v>0</v>
      </c>
      <c r="G41" s="6">
        <f t="shared" si="16"/>
        <v>0</v>
      </c>
      <c r="H41" s="8">
        <f t="shared" si="17"/>
        <v>0</v>
      </c>
      <c r="I41" s="8">
        <f t="shared" si="18"/>
        <v>0</v>
      </c>
      <c r="J41" s="8">
        <f t="shared" si="19"/>
        <v>0</v>
      </c>
      <c r="K41" s="8">
        <f t="shared" si="20"/>
        <v>0</v>
      </c>
      <c r="L41" s="1">
        <f t="shared" si="21"/>
        <v>0</v>
      </c>
    </row>
    <row r="42" spans="1:12" ht="12.75">
      <c r="A42" s="1">
        <f>Ti1!A22</f>
        <v>17</v>
      </c>
      <c r="B42" s="2">
        <f>Ti1!B22</f>
        <v>0</v>
      </c>
      <c r="C42" s="2">
        <f>Ti1!C22</f>
        <v>0</v>
      </c>
      <c r="D42" s="6">
        <f t="shared" si="13"/>
        <v>0</v>
      </c>
      <c r="E42" s="6">
        <f t="shared" si="14"/>
        <v>0</v>
      </c>
      <c r="F42" s="6">
        <f t="shared" si="15"/>
        <v>0</v>
      </c>
      <c r="G42" s="6">
        <f t="shared" si="16"/>
        <v>0</v>
      </c>
      <c r="H42" s="8">
        <f t="shared" si="17"/>
        <v>0</v>
      </c>
      <c r="I42" s="8">
        <f t="shared" si="18"/>
        <v>0</v>
      </c>
      <c r="J42" s="8">
        <f t="shared" si="19"/>
        <v>0</v>
      </c>
      <c r="K42" s="8">
        <f t="shared" si="20"/>
        <v>0</v>
      </c>
      <c r="L42" s="1">
        <f t="shared" si="21"/>
        <v>0</v>
      </c>
    </row>
  </sheetData>
  <printOptions/>
  <pageMargins left="0.75" right="0.75" top="0.49" bottom="0.48" header="0.4921259845" footer="0.4921259845"/>
  <pageSetup fitToHeight="1" fitToWidth="1"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>
    <pageSetUpPr fitToPage="1"/>
  </sheetPr>
  <dimension ref="A1:V42"/>
  <sheetViews>
    <sheetView zoomScale="80" zoomScaleNormal="80" zoomScaleSheetLayoutView="8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14.28125" style="0" bestFit="1" customWidth="1"/>
    <col min="3" max="3" width="11.421875" style="0" customWidth="1"/>
    <col min="4" max="22" width="5.7109375" style="0" customWidth="1"/>
  </cols>
  <sheetData>
    <row r="1" spans="1:21" s="10" customFormat="1" ht="15.75">
      <c r="A1" s="15"/>
      <c r="B1" s="15" t="s">
        <v>20</v>
      </c>
      <c r="C1" s="15" t="s">
        <v>26</v>
      </c>
      <c r="D1" s="10" t="s">
        <v>13</v>
      </c>
      <c r="O1" s="10" t="s">
        <v>42</v>
      </c>
      <c r="U1" s="5">
        <f>Ti4!U1+Erä4!U1</f>
        <v>0</v>
      </c>
    </row>
    <row r="2" spans="1:4" s="9" customFormat="1" ht="15.75">
      <c r="A2" s="58"/>
      <c r="B2" s="65">
        <f>Ti1!B2</f>
        <v>0</v>
      </c>
      <c r="C2" s="58">
        <f>Ti4!C2</f>
        <v>0</v>
      </c>
      <c r="D2" s="58">
        <f>Ti4!D2</f>
        <v>0</v>
      </c>
    </row>
    <row r="3" spans="1:4" s="9" customFormat="1" ht="15.75">
      <c r="A3" s="58"/>
      <c r="B3" s="65">
        <f>Ti1!B3</f>
        <v>0</v>
      </c>
      <c r="C3" s="58">
        <f>Ti4!C3</f>
        <v>0</v>
      </c>
      <c r="D3" s="58">
        <f>Ti4!D3</f>
        <v>0</v>
      </c>
    </row>
    <row r="5" spans="4:21" ht="15.75">
      <c r="D5" s="10" t="s">
        <v>2</v>
      </c>
      <c r="F5" s="10"/>
      <c r="G5" s="10"/>
      <c r="H5" s="10"/>
      <c r="I5" s="10"/>
      <c r="J5" s="10" t="s">
        <v>3</v>
      </c>
      <c r="K5" s="10"/>
      <c r="L5" s="10"/>
      <c r="M5" s="10"/>
      <c r="N5" s="10"/>
      <c r="O5" s="10" t="s">
        <v>4</v>
      </c>
      <c r="Q5" s="10"/>
      <c r="R5" s="10"/>
      <c r="S5" s="9"/>
      <c r="T5" s="9"/>
      <c r="U5" s="10" t="s">
        <v>46</v>
      </c>
    </row>
    <row r="6" spans="1:22" s="62" customFormat="1" ht="15">
      <c r="A6" s="60" t="s">
        <v>22</v>
      </c>
      <c r="B6" s="61" t="s">
        <v>14</v>
      </c>
      <c r="C6" s="61" t="s">
        <v>15</v>
      </c>
      <c r="D6" s="63">
        <v>1</v>
      </c>
      <c r="E6" s="63">
        <v>2</v>
      </c>
      <c r="F6" s="60">
        <v>3</v>
      </c>
      <c r="G6" s="64">
        <v>4</v>
      </c>
      <c r="H6" s="60" t="s">
        <v>0</v>
      </c>
      <c r="I6" s="60" t="s">
        <v>1</v>
      </c>
      <c r="J6" s="63">
        <v>1</v>
      </c>
      <c r="K6" s="68">
        <v>2</v>
      </c>
      <c r="L6" s="64">
        <v>3</v>
      </c>
      <c r="M6" s="60" t="s">
        <v>0</v>
      </c>
      <c r="N6" s="60" t="s">
        <v>1</v>
      </c>
      <c r="O6" s="63">
        <v>1</v>
      </c>
      <c r="P6" s="63">
        <v>2</v>
      </c>
      <c r="Q6" s="60">
        <v>3</v>
      </c>
      <c r="R6" s="64">
        <v>4</v>
      </c>
      <c r="S6" s="60" t="s">
        <v>0</v>
      </c>
      <c r="T6" s="60" t="s">
        <v>1</v>
      </c>
      <c r="U6" s="63">
        <v>1</v>
      </c>
      <c r="V6" s="63">
        <v>2</v>
      </c>
    </row>
    <row r="7" spans="1:22" ht="12.75">
      <c r="A7" s="1">
        <f>Ti1!A7</f>
        <v>1</v>
      </c>
      <c r="B7" s="2">
        <f>Ti1!B7</f>
        <v>0</v>
      </c>
      <c r="C7" s="2">
        <f>Ti1!C7</f>
        <v>0</v>
      </c>
      <c r="D7" s="6">
        <f>Ti4!D7+Erä4!D7</f>
        <v>0</v>
      </c>
      <c r="E7" s="6">
        <f>Ti4!E7+Erä4!E7</f>
        <v>0</v>
      </c>
      <c r="F7" s="11">
        <f>Ti4!F7+Erä4!F7</f>
        <v>0</v>
      </c>
      <c r="G7" s="8">
        <f>Ti4!G7+Erä4!G7</f>
        <v>0</v>
      </c>
      <c r="H7" s="70" t="e">
        <f>(D7+E7)/(D7+E7+F7+G7)*100</f>
        <v>#DIV/0!</v>
      </c>
      <c r="I7" s="70" t="e">
        <f>G7/(D7+E7+F7+G7)*100</f>
        <v>#DIV/0!</v>
      </c>
      <c r="J7" s="6">
        <f>Ti4!J7+Erä4!J7</f>
        <v>0</v>
      </c>
      <c r="K7" s="11">
        <f>Ti4!K7+Erä4!K7</f>
        <v>0</v>
      </c>
      <c r="L7" s="8">
        <f>Ti4!L7+Erä4!L7</f>
        <v>0</v>
      </c>
      <c r="M7" s="72" t="e">
        <f>J7/(J7+K7+L7)*100</f>
        <v>#DIV/0!</v>
      </c>
      <c r="N7" s="72" t="e">
        <f>L7/(J7+K7+L7)*100</f>
        <v>#DIV/0!</v>
      </c>
      <c r="O7" s="6">
        <f>Ti4!O7+Erä4!O7</f>
        <v>0</v>
      </c>
      <c r="P7" s="6">
        <f>Ti4!P7+Erä4!P7</f>
        <v>0</v>
      </c>
      <c r="Q7" s="11">
        <f>Ti4!Q7+Erä4!Q7</f>
        <v>0</v>
      </c>
      <c r="R7" s="8">
        <f>Ti4!R7+Erä4!R7</f>
        <v>0</v>
      </c>
      <c r="S7" s="72" t="e">
        <f>(O7+P7)/(O7+P7+Q7+R7)*100</f>
        <v>#DIV/0!</v>
      </c>
      <c r="T7" s="72" t="e">
        <f>R7/(O7+P7+Q7+R7)*100</f>
        <v>#DIV/0!</v>
      </c>
      <c r="U7" s="6">
        <f>Ti4!U7+Erä4!U7</f>
        <v>0</v>
      </c>
      <c r="V7" s="6">
        <f>Ti4!V7+Erä4!V7</f>
        <v>0</v>
      </c>
    </row>
    <row r="8" spans="1:22" ht="12.75">
      <c r="A8" s="1">
        <f>Ti1!A8</f>
        <v>2</v>
      </c>
      <c r="B8" s="2">
        <f>Ti1!B8</f>
        <v>0</v>
      </c>
      <c r="C8" s="2">
        <f>Ti1!C8</f>
        <v>0</v>
      </c>
      <c r="D8" s="6">
        <f>Ti4!D8+Erä4!D8</f>
        <v>0</v>
      </c>
      <c r="E8" s="6">
        <f>Ti4!E8+Erä4!E8</f>
        <v>0</v>
      </c>
      <c r="F8" s="11">
        <f>Ti4!F8+Erä4!F8</f>
        <v>0</v>
      </c>
      <c r="G8" s="8">
        <f>Ti4!G8+Erä4!G8</f>
        <v>0</v>
      </c>
      <c r="H8" s="70" t="e">
        <f aca="true" t="shared" si="0" ref="H8:H23">(D8+E8)/(D8+E8+F8+G8)*100</f>
        <v>#DIV/0!</v>
      </c>
      <c r="I8" s="70" t="e">
        <f aca="true" t="shared" si="1" ref="I8:I23">G8/(D8+E8+F8+G8)*100</f>
        <v>#DIV/0!</v>
      </c>
      <c r="J8" s="6">
        <f>Ti4!J8+Erä4!J8</f>
        <v>0</v>
      </c>
      <c r="K8" s="11">
        <f>Ti4!K8+Erä4!K8</f>
        <v>0</v>
      </c>
      <c r="L8" s="8">
        <f>Ti4!L8+Erä4!L8</f>
        <v>0</v>
      </c>
      <c r="M8" s="72" t="e">
        <f aca="true" t="shared" si="2" ref="M8:M23">J8/(J8+K8+L8)*100</f>
        <v>#DIV/0!</v>
      </c>
      <c r="N8" s="72" t="e">
        <f aca="true" t="shared" si="3" ref="N8:N23">L8/(J8+K8+L8)*100</f>
        <v>#DIV/0!</v>
      </c>
      <c r="O8" s="6">
        <f>Ti4!O8+Erä4!O8</f>
        <v>0</v>
      </c>
      <c r="P8" s="6">
        <f>Ti4!P8+Erä4!P8</f>
        <v>0</v>
      </c>
      <c r="Q8" s="11">
        <f>Ti4!Q8+Erä4!Q8</f>
        <v>0</v>
      </c>
      <c r="R8" s="8">
        <f>Ti4!R8+Erä4!R8</f>
        <v>0</v>
      </c>
      <c r="S8" s="72" t="e">
        <f aca="true" t="shared" si="4" ref="S8:S23">(O8+P8)/(O8+P8+Q8+R8)*100</f>
        <v>#DIV/0!</v>
      </c>
      <c r="T8" s="72" t="e">
        <f aca="true" t="shared" si="5" ref="T8:T23">R8/(O8+P8+Q8+R8)*100</f>
        <v>#DIV/0!</v>
      </c>
      <c r="U8" s="6">
        <f>Ti4!U8+Erä4!U8</f>
        <v>0</v>
      </c>
      <c r="V8" s="6">
        <f>Ti4!V8+Erä4!V8</f>
        <v>0</v>
      </c>
    </row>
    <row r="9" spans="1:22" ht="12.75">
      <c r="A9" s="1">
        <f>Ti1!A9</f>
        <v>3</v>
      </c>
      <c r="B9" s="2">
        <f>Ti1!B9</f>
        <v>0</v>
      </c>
      <c r="C9" s="2">
        <f>Ti1!C9</f>
        <v>0</v>
      </c>
      <c r="D9" s="6">
        <f>Ti4!D9+Erä4!D9</f>
        <v>0</v>
      </c>
      <c r="E9" s="6">
        <f>Ti4!E9+Erä4!E9</f>
        <v>0</v>
      </c>
      <c r="F9" s="11">
        <f>Ti4!F9+Erä4!F9</f>
        <v>0</v>
      </c>
      <c r="G9" s="8">
        <f>Ti4!G9+Erä4!G9</f>
        <v>0</v>
      </c>
      <c r="H9" s="70" t="e">
        <f t="shared" si="0"/>
        <v>#DIV/0!</v>
      </c>
      <c r="I9" s="70" t="e">
        <f t="shared" si="1"/>
        <v>#DIV/0!</v>
      </c>
      <c r="J9" s="6">
        <f>Ti4!J9+Erä4!J9</f>
        <v>0</v>
      </c>
      <c r="K9" s="11">
        <f>Ti4!K9+Erä4!K9</f>
        <v>0</v>
      </c>
      <c r="L9" s="8">
        <f>Ti4!L9+Erä4!L9</f>
        <v>0</v>
      </c>
      <c r="M9" s="72" t="e">
        <f t="shared" si="2"/>
        <v>#DIV/0!</v>
      </c>
      <c r="N9" s="72" t="e">
        <f t="shared" si="3"/>
        <v>#DIV/0!</v>
      </c>
      <c r="O9" s="6">
        <f>Ti4!O9+Erä4!O9</f>
        <v>0</v>
      </c>
      <c r="P9" s="6">
        <f>Ti4!P9+Erä4!P9</f>
        <v>0</v>
      </c>
      <c r="Q9" s="11">
        <f>Ti4!Q9+Erä4!Q9</f>
        <v>0</v>
      </c>
      <c r="R9" s="8">
        <f>Ti4!R9+Erä4!R9</f>
        <v>0</v>
      </c>
      <c r="S9" s="72" t="e">
        <f t="shared" si="4"/>
        <v>#DIV/0!</v>
      </c>
      <c r="T9" s="72" t="e">
        <f t="shared" si="5"/>
        <v>#DIV/0!</v>
      </c>
      <c r="U9" s="6">
        <f>Ti4!U9+Erä4!U9</f>
        <v>0</v>
      </c>
      <c r="V9" s="6">
        <f>Ti4!V9+Erä4!V9</f>
        <v>0</v>
      </c>
    </row>
    <row r="10" spans="1:22" ht="12.75">
      <c r="A10" s="1">
        <f>Ti1!A10</f>
        <v>5</v>
      </c>
      <c r="B10" s="2">
        <f>Ti1!B10</f>
        <v>0</v>
      </c>
      <c r="C10" s="2">
        <f>Ti1!C10</f>
        <v>0</v>
      </c>
      <c r="D10" s="6">
        <f>Ti4!D10+Erä4!D10</f>
        <v>0</v>
      </c>
      <c r="E10" s="6">
        <f>Ti4!E10+Erä4!E10</f>
        <v>0</v>
      </c>
      <c r="F10" s="11">
        <f>Ti4!F10+Erä4!F10</f>
        <v>0</v>
      </c>
      <c r="G10" s="8">
        <f>Ti4!G10+Erä4!G10</f>
        <v>0</v>
      </c>
      <c r="H10" s="70" t="e">
        <f t="shared" si="0"/>
        <v>#DIV/0!</v>
      </c>
      <c r="I10" s="70" t="e">
        <f t="shared" si="1"/>
        <v>#DIV/0!</v>
      </c>
      <c r="J10" s="6">
        <f>Ti4!J10+Erä4!J10</f>
        <v>0</v>
      </c>
      <c r="K10" s="11">
        <f>Ti4!K10+Erä4!K10</f>
        <v>0</v>
      </c>
      <c r="L10" s="8">
        <f>Ti4!L10+Erä4!L10</f>
        <v>0</v>
      </c>
      <c r="M10" s="72" t="e">
        <f t="shared" si="2"/>
        <v>#DIV/0!</v>
      </c>
      <c r="N10" s="72" t="e">
        <f t="shared" si="3"/>
        <v>#DIV/0!</v>
      </c>
      <c r="O10" s="6">
        <f>Ti4!O10+Erä4!O10</f>
        <v>0</v>
      </c>
      <c r="P10" s="6">
        <f>Ti4!P10+Erä4!P10</f>
        <v>0</v>
      </c>
      <c r="Q10" s="11">
        <f>Ti4!Q10+Erä4!Q10</f>
        <v>0</v>
      </c>
      <c r="R10" s="8">
        <f>Ti4!R10+Erä4!R10</f>
        <v>0</v>
      </c>
      <c r="S10" s="72" t="e">
        <f t="shared" si="4"/>
        <v>#DIV/0!</v>
      </c>
      <c r="T10" s="72" t="e">
        <f t="shared" si="5"/>
        <v>#DIV/0!</v>
      </c>
      <c r="U10" s="6">
        <f>Ti4!U10+Erä4!U10</f>
        <v>0</v>
      </c>
      <c r="V10" s="6">
        <f>Ti4!V10+Erä4!V10</f>
        <v>0</v>
      </c>
    </row>
    <row r="11" spans="1:22" ht="12.75">
      <c r="A11" s="1">
        <f>Ti1!A11</f>
        <v>6</v>
      </c>
      <c r="B11" s="2">
        <f>Ti1!B11</f>
        <v>0</v>
      </c>
      <c r="C11" s="2">
        <f>Ti1!C11</f>
        <v>0</v>
      </c>
      <c r="D11" s="6">
        <f>Ti4!D11+Erä4!D11</f>
        <v>0</v>
      </c>
      <c r="E11" s="6">
        <f>Ti4!E11+Erä4!E11</f>
        <v>0</v>
      </c>
      <c r="F11" s="11">
        <f>Ti4!F11+Erä4!F11</f>
        <v>0</v>
      </c>
      <c r="G11" s="8">
        <f>Ti4!G11+Erä4!G11</f>
        <v>0</v>
      </c>
      <c r="H11" s="70" t="e">
        <f aca="true" t="shared" si="6" ref="H11:H16">(D11+E11)/(D11+E11+F11+G11)*100</f>
        <v>#DIV/0!</v>
      </c>
      <c r="I11" s="70" t="e">
        <f aca="true" t="shared" si="7" ref="I11:I16">G11/(D11+E11+F11+G11)*100</f>
        <v>#DIV/0!</v>
      </c>
      <c r="J11" s="6">
        <f>Ti4!J11+Erä4!J11</f>
        <v>0</v>
      </c>
      <c r="K11" s="11">
        <f>Ti4!K11+Erä4!K11</f>
        <v>0</v>
      </c>
      <c r="L11" s="8">
        <f>Ti4!L11+Erä4!L11</f>
        <v>0</v>
      </c>
      <c r="M11" s="72" t="e">
        <f aca="true" t="shared" si="8" ref="M11:M16">J11/(J11+K11+L11)*100</f>
        <v>#DIV/0!</v>
      </c>
      <c r="N11" s="72" t="e">
        <f aca="true" t="shared" si="9" ref="N11:N16">L11/(J11+K11+L11)*100</f>
        <v>#DIV/0!</v>
      </c>
      <c r="O11" s="6">
        <f>Ti4!O11+Erä4!O11</f>
        <v>0</v>
      </c>
      <c r="P11" s="6">
        <f>Ti4!P11+Erä4!P11</f>
        <v>0</v>
      </c>
      <c r="Q11" s="11">
        <f>Ti4!Q11+Erä4!Q11</f>
        <v>0</v>
      </c>
      <c r="R11" s="8">
        <f>Ti4!R11+Erä4!R11</f>
        <v>0</v>
      </c>
      <c r="S11" s="72" t="e">
        <f aca="true" t="shared" si="10" ref="S11:S16">(O11+P11)/(O11+P11+Q11+R11)*100</f>
        <v>#DIV/0!</v>
      </c>
      <c r="T11" s="72" t="e">
        <f aca="true" t="shared" si="11" ref="T11:T16">R11/(O11+P11+Q11+R11)*100</f>
        <v>#DIV/0!</v>
      </c>
      <c r="U11" s="6">
        <f>Ti4!U11+Erä4!U11</f>
        <v>0</v>
      </c>
      <c r="V11" s="6">
        <f>Ti4!V11+Erä4!V11</f>
        <v>0</v>
      </c>
    </row>
    <row r="12" spans="1:22" ht="12.75">
      <c r="A12" s="1">
        <f>Ti1!A12</f>
        <v>7</v>
      </c>
      <c r="B12" s="2">
        <f>Ti1!B12</f>
        <v>0</v>
      </c>
      <c r="C12" s="2">
        <f>Ti1!C12</f>
        <v>0</v>
      </c>
      <c r="D12" s="6">
        <f>Ti4!D12+Erä4!D12</f>
        <v>0</v>
      </c>
      <c r="E12" s="6">
        <f>Ti4!E12+Erä4!E12</f>
        <v>0</v>
      </c>
      <c r="F12" s="11">
        <f>Ti4!F12+Erä4!F12</f>
        <v>0</v>
      </c>
      <c r="G12" s="8">
        <f>Ti4!G12+Erä4!G12</f>
        <v>0</v>
      </c>
      <c r="H12" s="70" t="e">
        <f t="shared" si="6"/>
        <v>#DIV/0!</v>
      </c>
      <c r="I12" s="70" t="e">
        <f t="shared" si="7"/>
        <v>#DIV/0!</v>
      </c>
      <c r="J12" s="6">
        <f>Ti4!J12+Erä4!J12</f>
        <v>0</v>
      </c>
      <c r="K12" s="11">
        <f>Ti4!K12+Erä4!K12</f>
        <v>0</v>
      </c>
      <c r="L12" s="8">
        <f>Ti4!L12+Erä4!L12</f>
        <v>0</v>
      </c>
      <c r="M12" s="72" t="e">
        <f t="shared" si="8"/>
        <v>#DIV/0!</v>
      </c>
      <c r="N12" s="72" t="e">
        <f t="shared" si="9"/>
        <v>#DIV/0!</v>
      </c>
      <c r="O12" s="6">
        <f>Ti4!O12+Erä4!O12</f>
        <v>0</v>
      </c>
      <c r="P12" s="6">
        <f>Ti4!P12+Erä4!P12</f>
        <v>0</v>
      </c>
      <c r="Q12" s="11">
        <f>Ti4!Q12+Erä4!Q12</f>
        <v>0</v>
      </c>
      <c r="R12" s="8">
        <f>Ti4!R12+Erä4!R12</f>
        <v>0</v>
      </c>
      <c r="S12" s="72" t="e">
        <f t="shared" si="10"/>
        <v>#DIV/0!</v>
      </c>
      <c r="T12" s="72" t="e">
        <f t="shared" si="11"/>
        <v>#DIV/0!</v>
      </c>
      <c r="U12" s="6">
        <f>Ti4!U12+Erä4!U12</f>
        <v>0</v>
      </c>
      <c r="V12" s="6">
        <f>Ti4!V12+Erä4!V12</f>
        <v>0</v>
      </c>
    </row>
    <row r="13" spans="1:22" ht="12.75">
      <c r="A13" s="1">
        <f>Ti1!A13</f>
        <v>8</v>
      </c>
      <c r="B13" s="2">
        <f>Ti1!B13</f>
        <v>0</v>
      </c>
      <c r="C13" s="2">
        <f>Ti1!C13</f>
        <v>0</v>
      </c>
      <c r="D13" s="6">
        <f>Ti4!D13+Erä4!D13</f>
        <v>0</v>
      </c>
      <c r="E13" s="6">
        <f>Ti4!E13+Erä4!E13</f>
        <v>0</v>
      </c>
      <c r="F13" s="11">
        <f>Ti4!F13+Erä4!F13</f>
        <v>0</v>
      </c>
      <c r="G13" s="8">
        <f>Ti4!G13+Erä4!G13</f>
        <v>0</v>
      </c>
      <c r="H13" s="70" t="e">
        <f t="shared" si="6"/>
        <v>#DIV/0!</v>
      </c>
      <c r="I13" s="70" t="e">
        <f t="shared" si="7"/>
        <v>#DIV/0!</v>
      </c>
      <c r="J13" s="6">
        <f>Ti4!J13+Erä4!J13</f>
        <v>0</v>
      </c>
      <c r="K13" s="11">
        <f>Ti4!K13+Erä4!K13</f>
        <v>0</v>
      </c>
      <c r="L13" s="8">
        <f>Ti4!L13+Erä4!L13</f>
        <v>0</v>
      </c>
      <c r="M13" s="72" t="e">
        <f t="shared" si="8"/>
        <v>#DIV/0!</v>
      </c>
      <c r="N13" s="72" t="e">
        <f t="shared" si="9"/>
        <v>#DIV/0!</v>
      </c>
      <c r="O13" s="6">
        <f>Ti4!O13+Erä4!O13</f>
        <v>0</v>
      </c>
      <c r="P13" s="6">
        <f>Ti4!P13+Erä4!P13</f>
        <v>0</v>
      </c>
      <c r="Q13" s="11">
        <f>Ti4!Q13+Erä4!Q13</f>
        <v>0</v>
      </c>
      <c r="R13" s="8">
        <f>Ti4!R13+Erä4!R13</f>
        <v>0</v>
      </c>
      <c r="S13" s="72" t="e">
        <f t="shared" si="10"/>
        <v>#DIV/0!</v>
      </c>
      <c r="T13" s="72" t="e">
        <f t="shared" si="11"/>
        <v>#DIV/0!</v>
      </c>
      <c r="U13" s="6">
        <f>Ti4!U13+Erä4!U13</f>
        <v>0</v>
      </c>
      <c r="V13" s="6">
        <f>Ti4!V13+Erä4!V13</f>
        <v>0</v>
      </c>
    </row>
    <row r="14" spans="1:22" ht="12.75">
      <c r="A14" s="1">
        <f>Ti1!A14</f>
        <v>9</v>
      </c>
      <c r="B14" s="2">
        <f>Ti1!B14</f>
        <v>0</v>
      </c>
      <c r="C14" s="2">
        <f>Ti1!C14</f>
        <v>0</v>
      </c>
      <c r="D14" s="6">
        <f>Ti4!D14+Erä4!D14</f>
        <v>0</v>
      </c>
      <c r="E14" s="6">
        <f>Ti4!E14+Erä4!E14</f>
        <v>0</v>
      </c>
      <c r="F14" s="11">
        <f>Ti4!F14+Erä4!F14</f>
        <v>0</v>
      </c>
      <c r="G14" s="8">
        <f>Ti4!G14+Erä4!G14</f>
        <v>0</v>
      </c>
      <c r="H14" s="70" t="e">
        <f t="shared" si="6"/>
        <v>#DIV/0!</v>
      </c>
      <c r="I14" s="70" t="e">
        <f t="shared" si="7"/>
        <v>#DIV/0!</v>
      </c>
      <c r="J14" s="6">
        <f>Ti4!J14+Erä4!J14</f>
        <v>0</v>
      </c>
      <c r="K14" s="11">
        <f>Ti4!K14+Erä4!K14</f>
        <v>0</v>
      </c>
      <c r="L14" s="8">
        <f>Ti4!L14+Erä4!L14</f>
        <v>0</v>
      </c>
      <c r="M14" s="72" t="e">
        <f t="shared" si="8"/>
        <v>#DIV/0!</v>
      </c>
      <c r="N14" s="72" t="e">
        <f t="shared" si="9"/>
        <v>#DIV/0!</v>
      </c>
      <c r="O14" s="6">
        <f>Ti4!O14+Erä4!O14</f>
        <v>0</v>
      </c>
      <c r="P14" s="6">
        <f>Ti4!P14+Erä4!P14</f>
        <v>0</v>
      </c>
      <c r="Q14" s="11">
        <f>Ti4!Q14+Erä4!Q14</f>
        <v>0</v>
      </c>
      <c r="R14" s="8">
        <f>Ti4!R14+Erä4!R14</f>
        <v>0</v>
      </c>
      <c r="S14" s="72" t="e">
        <f t="shared" si="10"/>
        <v>#DIV/0!</v>
      </c>
      <c r="T14" s="72" t="e">
        <f t="shared" si="11"/>
        <v>#DIV/0!</v>
      </c>
      <c r="U14" s="6">
        <f>Ti4!U14+Erä4!U14</f>
        <v>0</v>
      </c>
      <c r="V14" s="6">
        <f>Ti4!V14+Erä4!V14</f>
        <v>0</v>
      </c>
    </row>
    <row r="15" spans="1:22" ht="12.75">
      <c r="A15" s="1">
        <f>Ti1!A15</f>
        <v>10</v>
      </c>
      <c r="B15" s="2">
        <f>Ti1!B15</f>
        <v>0</v>
      </c>
      <c r="C15" s="2">
        <f>Ti1!C15</f>
        <v>0</v>
      </c>
      <c r="D15" s="6">
        <f>Ti4!D15+Erä4!D15</f>
        <v>0</v>
      </c>
      <c r="E15" s="6">
        <f>Ti4!E15+Erä4!E15</f>
        <v>0</v>
      </c>
      <c r="F15" s="11">
        <f>Ti4!F15+Erä4!F15</f>
        <v>0</v>
      </c>
      <c r="G15" s="8">
        <f>Ti4!G15+Erä4!G15</f>
        <v>0</v>
      </c>
      <c r="H15" s="70" t="e">
        <f t="shared" si="6"/>
        <v>#DIV/0!</v>
      </c>
      <c r="I15" s="70" t="e">
        <f t="shared" si="7"/>
        <v>#DIV/0!</v>
      </c>
      <c r="J15" s="6">
        <f>Ti4!J15+Erä4!J15</f>
        <v>0</v>
      </c>
      <c r="K15" s="11">
        <f>Ti4!K15+Erä4!K15</f>
        <v>0</v>
      </c>
      <c r="L15" s="8">
        <f>Ti4!L15+Erä4!L15</f>
        <v>0</v>
      </c>
      <c r="M15" s="72" t="e">
        <f t="shared" si="8"/>
        <v>#DIV/0!</v>
      </c>
      <c r="N15" s="72" t="e">
        <f t="shared" si="9"/>
        <v>#DIV/0!</v>
      </c>
      <c r="O15" s="6">
        <f>Ti4!O15+Erä4!O15</f>
        <v>0</v>
      </c>
      <c r="P15" s="6">
        <f>Ti4!P15+Erä4!P15</f>
        <v>0</v>
      </c>
      <c r="Q15" s="11">
        <f>Ti4!Q15+Erä4!Q15</f>
        <v>0</v>
      </c>
      <c r="R15" s="8">
        <f>Ti4!R15+Erä4!R15</f>
        <v>0</v>
      </c>
      <c r="S15" s="72" t="e">
        <f t="shared" si="10"/>
        <v>#DIV/0!</v>
      </c>
      <c r="T15" s="72" t="e">
        <f t="shared" si="11"/>
        <v>#DIV/0!</v>
      </c>
      <c r="U15" s="6">
        <f>Ti4!U15+Erä4!U15</f>
        <v>0</v>
      </c>
      <c r="V15" s="6">
        <f>Ti4!V15+Erä4!V15</f>
        <v>0</v>
      </c>
    </row>
    <row r="16" spans="1:22" ht="12.75">
      <c r="A16" s="1">
        <f>Ti1!A16</f>
        <v>11</v>
      </c>
      <c r="B16" s="2">
        <f>Ti1!B16</f>
        <v>0</v>
      </c>
      <c r="C16" s="2">
        <f>Ti1!C16</f>
        <v>0</v>
      </c>
      <c r="D16" s="6">
        <f>Ti4!D16+Erä4!D16</f>
        <v>0</v>
      </c>
      <c r="E16" s="6">
        <f>Ti4!E16+Erä4!E16</f>
        <v>0</v>
      </c>
      <c r="F16" s="11">
        <f>Ti4!F16+Erä4!F16</f>
        <v>0</v>
      </c>
      <c r="G16" s="8">
        <f>Ti4!G16+Erä4!G16</f>
        <v>0</v>
      </c>
      <c r="H16" s="70" t="e">
        <f t="shared" si="6"/>
        <v>#DIV/0!</v>
      </c>
      <c r="I16" s="70" t="e">
        <f t="shared" si="7"/>
        <v>#DIV/0!</v>
      </c>
      <c r="J16" s="6">
        <f>Ti4!J16+Erä4!J16</f>
        <v>0</v>
      </c>
      <c r="K16" s="11">
        <f>Ti4!K16+Erä4!K16</f>
        <v>0</v>
      </c>
      <c r="L16" s="8">
        <f>Ti4!L16+Erä4!L16</f>
        <v>0</v>
      </c>
      <c r="M16" s="72" t="e">
        <f t="shared" si="8"/>
        <v>#DIV/0!</v>
      </c>
      <c r="N16" s="72" t="e">
        <f t="shared" si="9"/>
        <v>#DIV/0!</v>
      </c>
      <c r="O16" s="6">
        <f>Ti4!O16+Erä4!O16</f>
        <v>0</v>
      </c>
      <c r="P16" s="6">
        <f>Ti4!P16+Erä4!P16</f>
        <v>0</v>
      </c>
      <c r="Q16" s="11">
        <f>Ti4!Q16+Erä4!Q16</f>
        <v>0</v>
      </c>
      <c r="R16" s="8">
        <f>Ti4!R16+Erä4!R16</f>
        <v>0</v>
      </c>
      <c r="S16" s="72" t="e">
        <f t="shared" si="10"/>
        <v>#DIV/0!</v>
      </c>
      <c r="T16" s="72" t="e">
        <f t="shared" si="11"/>
        <v>#DIV/0!</v>
      </c>
      <c r="U16" s="6">
        <f>Ti4!U16+Erä4!U16</f>
        <v>0</v>
      </c>
      <c r="V16" s="6">
        <f>Ti4!V16+Erä4!V16</f>
        <v>0</v>
      </c>
    </row>
    <row r="17" spans="1:22" ht="12.75">
      <c r="A17" s="1">
        <f>Ti1!A17</f>
        <v>12</v>
      </c>
      <c r="B17" s="2">
        <f>Ti1!B17</f>
        <v>0</v>
      </c>
      <c r="C17" s="2">
        <f>Ti1!C17</f>
        <v>0</v>
      </c>
      <c r="D17" s="6">
        <f>Ti4!D17+Erä4!D17</f>
        <v>0</v>
      </c>
      <c r="E17" s="6">
        <f>Ti4!E17+Erä4!E17</f>
        <v>0</v>
      </c>
      <c r="F17" s="11">
        <f>Ti4!F17+Erä4!F17</f>
        <v>0</v>
      </c>
      <c r="G17" s="8">
        <f>Ti4!G17+Erä4!G17</f>
        <v>0</v>
      </c>
      <c r="H17" s="70" t="e">
        <f t="shared" si="0"/>
        <v>#DIV/0!</v>
      </c>
      <c r="I17" s="70" t="e">
        <f t="shared" si="1"/>
        <v>#DIV/0!</v>
      </c>
      <c r="J17" s="6">
        <f>Ti4!J17+Erä4!J17</f>
        <v>0</v>
      </c>
      <c r="K17" s="11">
        <f>Ti4!K17+Erä4!K17</f>
        <v>0</v>
      </c>
      <c r="L17" s="8">
        <f>Ti4!L17+Erä4!L17</f>
        <v>0</v>
      </c>
      <c r="M17" s="72" t="e">
        <f t="shared" si="2"/>
        <v>#DIV/0!</v>
      </c>
      <c r="N17" s="72" t="e">
        <f t="shared" si="3"/>
        <v>#DIV/0!</v>
      </c>
      <c r="O17" s="6">
        <f>Ti4!O17+Erä4!O17</f>
        <v>0</v>
      </c>
      <c r="P17" s="6">
        <f>Ti4!P17+Erä4!P17</f>
        <v>0</v>
      </c>
      <c r="Q17" s="11">
        <f>Ti4!Q17+Erä4!Q17</f>
        <v>0</v>
      </c>
      <c r="R17" s="8">
        <f>Ti4!R17+Erä4!R17</f>
        <v>0</v>
      </c>
      <c r="S17" s="72" t="e">
        <f t="shared" si="4"/>
        <v>#DIV/0!</v>
      </c>
      <c r="T17" s="72" t="e">
        <f t="shared" si="5"/>
        <v>#DIV/0!</v>
      </c>
      <c r="U17" s="6">
        <f>Ti4!U17+Erä4!U17</f>
        <v>0</v>
      </c>
      <c r="V17" s="6">
        <f>Ti4!V17+Erä4!V17</f>
        <v>0</v>
      </c>
    </row>
    <row r="18" spans="1:22" ht="12.75">
      <c r="A18" s="1">
        <f>Ti1!A18</f>
        <v>13</v>
      </c>
      <c r="B18" s="2">
        <f>Ti1!B18</f>
        <v>0</v>
      </c>
      <c r="C18" s="2">
        <f>Ti1!C18</f>
        <v>0</v>
      </c>
      <c r="D18" s="6">
        <f>Ti4!D18+Erä4!D18</f>
        <v>0</v>
      </c>
      <c r="E18" s="6">
        <f>Ti4!E18+Erä4!E18</f>
        <v>0</v>
      </c>
      <c r="F18" s="11">
        <f>Ti4!F18+Erä4!F18</f>
        <v>0</v>
      </c>
      <c r="G18" s="8">
        <f>Ti4!G18+Erä4!G18</f>
        <v>0</v>
      </c>
      <c r="H18" s="70" t="e">
        <f t="shared" si="0"/>
        <v>#DIV/0!</v>
      </c>
      <c r="I18" s="70" t="e">
        <f t="shared" si="1"/>
        <v>#DIV/0!</v>
      </c>
      <c r="J18" s="6">
        <f>Ti4!J18+Erä4!J18</f>
        <v>0</v>
      </c>
      <c r="K18" s="11">
        <f>Ti4!K18+Erä4!K18</f>
        <v>0</v>
      </c>
      <c r="L18" s="8">
        <f>Ti4!L18+Erä4!L18</f>
        <v>0</v>
      </c>
      <c r="M18" s="72" t="e">
        <f t="shared" si="2"/>
        <v>#DIV/0!</v>
      </c>
      <c r="N18" s="72" t="e">
        <f t="shared" si="3"/>
        <v>#DIV/0!</v>
      </c>
      <c r="O18" s="6">
        <f>Ti4!O18+Erä4!O18</f>
        <v>0</v>
      </c>
      <c r="P18" s="6">
        <f>Ti4!P18+Erä4!P18</f>
        <v>0</v>
      </c>
      <c r="Q18" s="11">
        <f>Ti4!Q18+Erä4!Q18</f>
        <v>0</v>
      </c>
      <c r="R18" s="8">
        <f>Ti4!R18+Erä4!R18</f>
        <v>0</v>
      </c>
      <c r="S18" s="72" t="e">
        <f t="shared" si="4"/>
        <v>#DIV/0!</v>
      </c>
      <c r="T18" s="72" t="e">
        <f t="shared" si="5"/>
        <v>#DIV/0!</v>
      </c>
      <c r="U18" s="6">
        <f>Ti4!U18+Erä4!U18</f>
        <v>0</v>
      </c>
      <c r="V18" s="6">
        <f>Ti4!V18+Erä4!V18</f>
        <v>0</v>
      </c>
    </row>
    <row r="19" spans="1:22" ht="12.75">
      <c r="A19" s="1">
        <f>Ti1!A19</f>
        <v>14</v>
      </c>
      <c r="B19" s="2">
        <f>Ti1!B19</f>
        <v>0</v>
      </c>
      <c r="C19" s="2">
        <f>Ti1!C19</f>
        <v>0</v>
      </c>
      <c r="D19" s="6">
        <f>Ti4!D19+Erä4!D19</f>
        <v>0</v>
      </c>
      <c r="E19" s="6">
        <f>Ti4!E19+Erä4!E19</f>
        <v>0</v>
      </c>
      <c r="F19" s="11">
        <f>Ti4!F19+Erä4!F19</f>
        <v>0</v>
      </c>
      <c r="G19" s="8">
        <f>Ti4!G19+Erä4!G19</f>
        <v>0</v>
      </c>
      <c r="H19" s="70" t="e">
        <f t="shared" si="0"/>
        <v>#DIV/0!</v>
      </c>
      <c r="I19" s="70" t="e">
        <f t="shared" si="1"/>
        <v>#DIV/0!</v>
      </c>
      <c r="J19" s="6">
        <f>Ti4!J19+Erä4!J19</f>
        <v>0</v>
      </c>
      <c r="K19" s="11">
        <f>Ti4!K19+Erä4!K19</f>
        <v>0</v>
      </c>
      <c r="L19" s="8">
        <f>Ti4!L19+Erä4!L19</f>
        <v>0</v>
      </c>
      <c r="M19" s="72" t="e">
        <f t="shared" si="2"/>
        <v>#DIV/0!</v>
      </c>
      <c r="N19" s="72" t="e">
        <f t="shared" si="3"/>
        <v>#DIV/0!</v>
      </c>
      <c r="O19" s="6">
        <f>Ti4!O19+Erä4!O19</f>
        <v>0</v>
      </c>
      <c r="P19" s="6">
        <f>Ti4!P19+Erä4!P19</f>
        <v>0</v>
      </c>
      <c r="Q19" s="11">
        <f>Ti4!Q19+Erä4!Q19</f>
        <v>0</v>
      </c>
      <c r="R19" s="8">
        <f>Ti4!R19+Erä4!R19</f>
        <v>0</v>
      </c>
      <c r="S19" s="72" t="e">
        <f t="shared" si="4"/>
        <v>#DIV/0!</v>
      </c>
      <c r="T19" s="72" t="e">
        <f t="shared" si="5"/>
        <v>#DIV/0!</v>
      </c>
      <c r="U19" s="6">
        <f>Ti4!U19+Erä4!U19</f>
        <v>0</v>
      </c>
      <c r="V19" s="6">
        <f>Ti4!V19+Erä4!V19</f>
        <v>0</v>
      </c>
    </row>
    <row r="20" spans="1:22" ht="12.75">
      <c r="A20" s="1">
        <f>Ti1!A20</f>
        <v>15</v>
      </c>
      <c r="B20" s="2">
        <f>Ti1!B20</f>
        <v>0</v>
      </c>
      <c r="C20" s="2">
        <f>Ti1!C20</f>
        <v>0</v>
      </c>
      <c r="D20" s="6">
        <f>Ti4!D20+Erä4!D20</f>
        <v>0</v>
      </c>
      <c r="E20" s="6">
        <f>Ti4!E20+Erä4!E20</f>
        <v>0</v>
      </c>
      <c r="F20" s="11">
        <f>Ti4!F20+Erä4!F20</f>
        <v>0</v>
      </c>
      <c r="G20" s="8">
        <f>Ti4!G20+Erä4!G20</f>
        <v>0</v>
      </c>
      <c r="H20" s="70" t="e">
        <f t="shared" si="0"/>
        <v>#DIV/0!</v>
      </c>
      <c r="I20" s="70" t="e">
        <f t="shared" si="1"/>
        <v>#DIV/0!</v>
      </c>
      <c r="J20" s="6">
        <f>Ti4!J20+Erä4!J20</f>
        <v>0</v>
      </c>
      <c r="K20" s="11">
        <f>Ti4!K20+Erä4!K20</f>
        <v>0</v>
      </c>
      <c r="L20" s="8">
        <f>Ti4!L20+Erä4!L20</f>
        <v>0</v>
      </c>
      <c r="M20" s="72" t="e">
        <f t="shared" si="2"/>
        <v>#DIV/0!</v>
      </c>
      <c r="N20" s="72" t="e">
        <f t="shared" si="3"/>
        <v>#DIV/0!</v>
      </c>
      <c r="O20" s="6">
        <f>Ti4!O20+Erä4!O20</f>
        <v>0</v>
      </c>
      <c r="P20" s="6">
        <f>Ti4!P20+Erä4!P20</f>
        <v>0</v>
      </c>
      <c r="Q20" s="11">
        <f>Ti4!Q20+Erä4!Q20</f>
        <v>0</v>
      </c>
      <c r="R20" s="8">
        <f>Ti4!R20+Erä4!R20</f>
        <v>0</v>
      </c>
      <c r="S20" s="72" t="e">
        <f t="shared" si="4"/>
        <v>#DIV/0!</v>
      </c>
      <c r="T20" s="72" t="e">
        <f t="shared" si="5"/>
        <v>#DIV/0!</v>
      </c>
      <c r="U20" s="6">
        <f>Ti4!U20+Erä4!U20</f>
        <v>0</v>
      </c>
      <c r="V20" s="6">
        <f>Ti4!V20+Erä4!V20</f>
        <v>0</v>
      </c>
    </row>
    <row r="21" spans="1:22" ht="12.75">
      <c r="A21" s="1">
        <f>Ti1!A21</f>
        <v>16</v>
      </c>
      <c r="B21" s="2">
        <f>Ti1!B21</f>
        <v>0</v>
      </c>
      <c r="C21" s="2">
        <f>Ti1!C21</f>
        <v>0</v>
      </c>
      <c r="D21" s="6">
        <f>Ti4!D21+Erä4!D21</f>
        <v>0</v>
      </c>
      <c r="E21" s="6">
        <f>Ti4!E21+Erä4!E21</f>
        <v>0</v>
      </c>
      <c r="F21" s="11">
        <f>Ti4!F21+Erä4!F21</f>
        <v>0</v>
      </c>
      <c r="G21" s="8">
        <f>Ti4!G21+Erä4!G21</f>
        <v>0</v>
      </c>
      <c r="H21" s="70" t="e">
        <f t="shared" si="0"/>
        <v>#DIV/0!</v>
      </c>
      <c r="I21" s="70" t="e">
        <f t="shared" si="1"/>
        <v>#DIV/0!</v>
      </c>
      <c r="J21" s="6">
        <f>Ti4!J21+Erä4!J21</f>
        <v>0</v>
      </c>
      <c r="K21" s="11">
        <f>Ti4!K21+Erä4!K21</f>
        <v>0</v>
      </c>
      <c r="L21" s="8">
        <f>Ti4!L21+Erä4!L21</f>
        <v>0</v>
      </c>
      <c r="M21" s="72" t="e">
        <f t="shared" si="2"/>
        <v>#DIV/0!</v>
      </c>
      <c r="N21" s="72" t="e">
        <f t="shared" si="3"/>
        <v>#DIV/0!</v>
      </c>
      <c r="O21" s="6">
        <f>Ti4!O21+Erä4!O21</f>
        <v>0</v>
      </c>
      <c r="P21" s="6">
        <f>Ti4!P21+Erä4!P21</f>
        <v>0</v>
      </c>
      <c r="Q21" s="11">
        <f>Ti4!Q21+Erä4!Q21</f>
        <v>0</v>
      </c>
      <c r="R21" s="8">
        <f>Ti4!R21+Erä4!R21</f>
        <v>0</v>
      </c>
      <c r="S21" s="72" t="e">
        <f t="shared" si="4"/>
        <v>#DIV/0!</v>
      </c>
      <c r="T21" s="72" t="e">
        <f t="shared" si="5"/>
        <v>#DIV/0!</v>
      </c>
      <c r="U21" s="6">
        <f>Ti4!U21+Erä4!U21</f>
        <v>0</v>
      </c>
      <c r="V21" s="6">
        <f>Ti4!V21+Erä4!V21</f>
        <v>0</v>
      </c>
    </row>
    <row r="22" spans="1:22" ht="12.75">
      <c r="A22" s="1">
        <f>Ti1!A22</f>
        <v>17</v>
      </c>
      <c r="B22" s="2">
        <f>Ti1!B22</f>
        <v>0</v>
      </c>
      <c r="C22" s="2">
        <f>Ti1!C22</f>
        <v>0</v>
      </c>
      <c r="D22" s="6">
        <f>Ti4!D22+Erä4!D22</f>
        <v>0</v>
      </c>
      <c r="E22" s="6">
        <f>Ti4!E22+Erä4!E22</f>
        <v>0</v>
      </c>
      <c r="F22" s="11">
        <f>Ti4!F22+Erä4!F22</f>
        <v>0</v>
      </c>
      <c r="G22" s="8">
        <f>Ti4!G22+Erä4!G22</f>
        <v>0</v>
      </c>
      <c r="H22" s="70" t="e">
        <f t="shared" si="0"/>
        <v>#DIV/0!</v>
      </c>
      <c r="I22" s="70" t="e">
        <f t="shared" si="1"/>
        <v>#DIV/0!</v>
      </c>
      <c r="J22" s="6">
        <f>Ti4!J22+Erä4!J22</f>
        <v>0</v>
      </c>
      <c r="K22" s="11">
        <f>Ti4!K22+Erä4!K22</f>
        <v>0</v>
      </c>
      <c r="L22" s="8">
        <f>Ti4!L22+Erä4!L22</f>
        <v>0</v>
      </c>
      <c r="M22" s="72" t="e">
        <f t="shared" si="2"/>
        <v>#DIV/0!</v>
      </c>
      <c r="N22" s="72" t="e">
        <f t="shared" si="3"/>
        <v>#DIV/0!</v>
      </c>
      <c r="O22" s="6">
        <f>Ti4!O22+Erä4!O22</f>
        <v>0</v>
      </c>
      <c r="P22" s="6">
        <f>Ti4!P22+Erä4!P22</f>
        <v>0</v>
      </c>
      <c r="Q22" s="11">
        <f>Ti4!Q22+Erä4!Q22</f>
        <v>0</v>
      </c>
      <c r="R22" s="8">
        <f>Ti4!R22+Erä4!R22</f>
        <v>0</v>
      </c>
      <c r="S22" s="72" t="e">
        <f t="shared" si="4"/>
        <v>#DIV/0!</v>
      </c>
      <c r="T22" s="72" t="e">
        <f t="shared" si="5"/>
        <v>#DIV/0!</v>
      </c>
      <c r="U22" s="6">
        <f>Ti4!U22+Erä4!U22</f>
        <v>0</v>
      </c>
      <c r="V22" s="6">
        <f>Ti4!V22+Erä4!V22</f>
        <v>0</v>
      </c>
    </row>
    <row r="23" spans="2:22" ht="12.75">
      <c r="B23" s="3" t="s">
        <v>19</v>
      </c>
      <c r="C23" s="3" t="s">
        <v>18</v>
      </c>
      <c r="D23" s="5">
        <f>SUM(D7:D22)</f>
        <v>0</v>
      </c>
      <c r="E23" s="5">
        <f>SUM(E7:E22)</f>
        <v>0</v>
      </c>
      <c r="F23" s="4">
        <f>SUM(F7:F22)</f>
        <v>0</v>
      </c>
      <c r="G23" s="7">
        <f>SUM(G7:G22)</f>
        <v>0</v>
      </c>
      <c r="H23" s="71" t="e">
        <f t="shared" si="0"/>
        <v>#DIV/0!</v>
      </c>
      <c r="I23" s="71" t="e">
        <f t="shared" si="1"/>
        <v>#DIV/0!</v>
      </c>
      <c r="J23" s="5">
        <f>SUM(J7:J22)</f>
        <v>0</v>
      </c>
      <c r="K23" s="4">
        <f>SUM(K7:K22)</f>
        <v>0</v>
      </c>
      <c r="L23" s="7">
        <f>SUM(L7:L22)</f>
        <v>0</v>
      </c>
      <c r="M23" s="71" t="e">
        <f t="shared" si="2"/>
        <v>#DIV/0!</v>
      </c>
      <c r="N23" s="71" t="e">
        <f t="shared" si="3"/>
        <v>#DIV/0!</v>
      </c>
      <c r="O23" s="5">
        <f>SUM(O7:O22)</f>
        <v>0</v>
      </c>
      <c r="P23" s="5">
        <f>SUM(P7:P22)</f>
        <v>0</v>
      </c>
      <c r="Q23" s="4">
        <f>SUM(Q7:Q22)</f>
        <v>0</v>
      </c>
      <c r="R23" s="7">
        <f>SUM(R7:R22)</f>
        <v>0</v>
      </c>
      <c r="S23" s="71" t="e">
        <f t="shared" si="4"/>
        <v>#DIV/0!</v>
      </c>
      <c r="T23" s="71" t="e">
        <f t="shared" si="5"/>
        <v>#DIV/0!</v>
      </c>
      <c r="U23" s="5">
        <f>SUM(U7:U22)</f>
        <v>0</v>
      </c>
      <c r="V23" s="5">
        <f>SUM(V7:V22)</f>
        <v>0</v>
      </c>
    </row>
    <row r="24" spans="3:11" ht="15.75">
      <c r="C24" s="10"/>
      <c r="D24" s="10"/>
      <c r="E24" s="10"/>
      <c r="F24" s="10"/>
      <c r="G24" s="10"/>
      <c r="H24" s="10"/>
      <c r="I24" s="10"/>
      <c r="J24" s="10"/>
      <c r="K24" s="10"/>
    </row>
    <row r="25" spans="1:12" s="9" customFormat="1" ht="15.75">
      <c r="A25" s="58"/>
      <c r="B25" s="10" t="s">
        <v>19</v>
      </c>
      <c r="C25" s="10" t="s">
        <v>18</v>
      </c>
      <c r="D25" s="13">
        <f>SUM(D27:D42)</f>
        <v>0</v>
      </c>
      <c r="E25" s="13">
        <f aca="true" t="shared" si="12" ref="E25:L25">SUM(E27:E42)</f>
        <v>0</v>
      </c>
      <c r="F25" s="13">
        <f t="shared" si="12"/>
        <v>0</v>
      </c>
      <c r="G25" s="13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0</v>
      </c>
      <c r="K25" s="14">
        <f t="shared" si="12"/>
        <v>0</v>
      </c>
      <c r="L25" s="15">
        <f t="shared" si="12"/>
        <v>0</v>
      </c>
    </row>
    <row r="26" spans="1:20" s="62" customFormat="1" ht="15">
      <c r="A26" s="66" t="s">
        <v>22</v>
      </c>
      <c r="B26" s="61" t="s">
        <v>14</v>
      </c>
      <c r="C26" s="61" t="s">
        <v>15</v>
      </c>
      <c r="D26" s="63" t="s">
        <v>5</v>
      </c>
      <c r="E26" s="63" t="s">
        <v>6</v>
      </c>
      <c r="F26" s="63" t="s">
        <v>7</v>
      </c>
      <c r="G26" s="63" t="s">
        <v>8</v>
      </c>
      <c r="H26" s="64" t="s">
        <v>10</v>
      </c>
      <c r="I26" s="64" t="s">
        <v>9</v>
      </c>
      <c r="J26" s="64" t="s">
        <v>6</v>
      </c>
      <c r="K26" s="64" t="s">
        <v>11</v>
      </c>
      <c r="L26" s="60" t="s">
        <v>12</v>
      </c>
      <c r="N26" s="57"/>
      <c r="T26"/>
    </row>
    <row r="27" spans="1:12" ht="12.75">
      <c r="A27" s="1">
        <f>Ti1!A7</f>
        <v>1</v>
      </c>
      <c r="B27" s="2">
        <f>Ti1!B7</f>
        <v>0</v>
      </c>
      <c r="C27" s="2">
        <f>Ti1!C7</f>
        <v>0</v>
      </c>
      <c r="D27" s="6">
        <f>J7+O7+U7</f>
        <v>0</v>
      </c>
      <c r="E27" s="6">
        <f>J7</f>
        <v>0</v>
      </c>
      <c r="F27" s="6">
        <f>O7</f>
        <v>0</v>
      </c>
      <c r="G27" s="6">
        <f>U7</f>
        <v>0</v>
      </c>
      <c r="H27" s="8">
        <f>G7+L7+R7</f>
        <v>0</v>
      </c>
      <c r="I27" s="8">
        <f>G7</f>
        <v>0</v>
      </c>
      <c r="J27" s="8">
        <f>L7</f>
        <v>0</v>
      </c>
      <c r="K27" s="8">
        <f>R7</f>
        <v>0</v>
      </c>
      <c r="L27" s="1">
        <f>D27-H27</f>
        <v>0</v>
      </c>
    </row>
    <row r="28" spans="1:12" ht="12.75">
      <c r="A28" s="1">
        <f>Ti1!A8</f>
        <v>2</v>
      </c>
      <c r="B28" s="2">
        <f>Ti1!B8</f>
        <v>0</v>
      </c>
      <c r="C28" s="2">
        <f>Ti1!C8</f>
        <v>0</v>
      </c>
      <c r="D28" s="6">
        <f>J8+O8+U8</f>
        <v>0</v>
      </c>
      <c r="E28" s="6">
        <f>J8</f>
        <v>0</v>
      </c>
      <c r="F28" s="6">
        <f>O8</f>
        <v>0</v>
      </c>
      <c r="G28" s="6">
        <f>U8</f>
        <v>0</v>
      </c>
      <c r="H28" s="8">
        <f>G8+L8+R8</f>
        <v>0</v>
      </c>
      <c r="I28" s="8">
        <f>G8</f>
        <v>0</v>
      </c>
      <c r="J28" s="8">
        <f>L8</f>
        <v>0</v>
      </c>
      <c r="K28" s="8">
        <f>R8</f>
        <v>0</v>
      </c>
      <c r="L28" s="1">
        <f>D28-H28</f>
        <v>0</v>
      </c>
    </row>
    <row r="29" spans="1:12" ht="12.75">
      <c r="A29" s="1">
        <f>Ti1!A9</f>
        <v>3</v>
      </c>
      <c r="B29" s="2">
        <f>Ti1!B9</f>
        <v>0</v>
      </c>
      <c r="C29" s="2">
        <f>Ti1!C9</f>
        <v>0</v>
      </c>
      <c r="D29" s="6">
        <f>J9+O9+U9</f>
        <v>0</v>
      </c>
      <c r="E29" s="6">
        <f>J9</f>
        <v>0</v>
      </c>
      <c r="F29" s="6">
        <f>O9</f>
        <v>0</v>
      </c>
      <c r="G29" s="6">
        <f>U9</f>
        <v>0</v>
      </c>
      <c r="H29" s="8">
        <f>G9+L9+R9</f>
        <v>0</v>
      </c>
      <c r="I29" s="8">
        <f>G9</f>
        <v>0</v>
      </c>
      <c r="J29" s="8">
        <f>L9</f>
        <v>0</v>
      </c>
      <c r="K29" s="8">
        <f>R9</f>
        <v>0</v>
      </c>
      <c r="L29" s="1">
        <f>D29-H29</f>
        <v>0</v>
      </c>
    </row>
    <row r="30" spans="1:12" ht="12.75">
      <c r="A30" s="1">
        <f>Ti1!A10</f>
        <v>5</v>
      </c>
      <c r="B30" s="2">
        <f>Ti1!B10</f>
        <v>0</v>
      </c>
      <c r="C30" s="2">
        <f>Ti1!C10</f>
        <v>0</v>
      </c>
      <c r="D30" s="6">
        <f aca="true" t="shared" si="13" ref="D30:D42">J10+O10+U10</f>
        <v>0</v>
      </c>
      <c r="E30" s="6">
        <f aca="true" t="shared" si="14" ref="E30:E42">J10</f>
        <v>0</v>
      </c>
      <c r="F30" s="6">
        <f aca="true" t="shared" si="15" ref="F30:F42">O10</f>
        <v>0</v>
      </c>
      <c r="G30" s="6">
        <f aca="true" t="shared" si="16" ref="G30:G42">U10</f>
        <v>0</v>
      </c>
      <c r="H30" s="8">
        <f aca="true" t="shared" si="17" ref="H30:H42">G10+L10+R10</f>
        <v>0</v>
      </c>
      <c r="I30" s="8">
        <f aca="true" t="shared" si="18" ref="I30:I42">G10</f>
        <v>0</v>
      </c>
      <c r="J30" s="8">
        <f aca="true" t="shared" si="19" ref="J30:J42">L10</f>
        <v>0</v>
      </c>
      <c r="K30" s="8">
        <f aca="true" t="shared" si="20" ref="K30:K42">R10</f>
        <v>0</v>
      </c>
      <c r="L30" s="1">
        <f aca="true" t="shared" si="21" ref="L30:L42">D30-H30</f>
        <v>0</v>
      </c>
    </row>
    <row r="31" spans="1:12" ht="12.75">
      <c r="A31" s="1">
        <f>Ti1!A11</f>
        <v>6</v>
      </c>
      <c r="B31" s="2">
        <f>Ti1!B11</f>
        <v>0</v>
      </c>
      <c r="C31" s="2">
        <f>Ti1!C11</f>
        <v>0</v>
      </c>
      <c r="D31" s="6">
        <f t="shared" si="13"/>
        <v>0</v>
      </c>
      <c r="E31" s="6">
        <f t="shared" si="14"/>
        <v>0</v>
      </c>
      <c r="F31" s="6">
        <f t="shared" si="15"/>
        <v>0</v>
      </c>
      <c r="G31" s="6">
        <f t="shared" si="16"/>
        <v>0</v>
      </c>
      <c r="H31" s="8">
        <f t="shared" si="17"/>
        <v>0</v>
      </c>
      <c r="I31" s="8">
        <f t="shared" si="18"/>
        <v>0</v>
      </c>
      <c r="J31" s="8">
        <f t="shared" si="19"/>
        <v>0</v>
      </c>
      <c r="K31" s="8">
        <f t="shared" si="20"/>
        <v>0</v>
      </c>
      <c r="L31" s="1">
        <f t="shared" si="21"/>
        <v>0</v>
      </c>
    </row>
    <row r="32" spans="1:12" ht="12.75">
      <c r="A32" s="1">
        <f>Ti1!A12</f>
        <v>7</v>
      </c>
      <c r="B32" s="2">
        <f>Ti1!B12</f>
        <v>0</v>
      </c>
      <c r="C32" s="2">
        <f>Ti1!C12</f>
        <v>0</v>
      </c>
      <c r="D32" s="6">
        <f t="shared" si="13"/>
        <v>0</v>
      </c>
      <c r="E32" s="6">
        <f t="shared" si="14"/>
        <v>0</v>
      </c>
      <c r="F32" s="6">
        <f t="shared" si="15"/>
        <v>0</v>
      </c>
      <c r="G32" s="6">
        <f t="shared" si="16"/>
        <v>0</v>
      </c>
      <c r="H32" s="8">
        <f t="shared" si="17"/>
        <v>0</v>
      </c>
      <c r="I32" s="8">
        <f t="shared" si="18"/>
        <v>0</v>
      </c>
      <c r="J32" s="8">
        <f t="shared" si="19"/>
        <v>0</v>
      </c>
      <c r="K32" s="8">
        <f t="shared" si="20"/>
        <v>0</v>
      </c>
      <c r="L32" s="1">
        <f t="shared" si="21"/>
        <v>0</v>
      </c>
    </row>
    <row r="33" spans="1:12" ht="12.75">
      <c r="A33" s="1">
        <f>Ti1!A13</f>
        <v>8</v>
      </c>
      <c r="B33" s="2">
        <f>Ti1!B13</f>
        <v>0</v>
      </c>
      <c r="C33" s="2">
        <f>Ti1!C13</f>
        <v>0</v>
      </c>
      <c r="D33" s="6">
        <f t="shared" si="13"/>
        <v>0</v>
      </c>
      <c r="E33" s="6">
        <f t="shared" si="14"/>
        <v>0</v>
      </c>
      <c r="F33" s="6">
        <f t="shared" si="15"/>
        <v>0</v>
      </c>
      <c r="G33" s="6">
        <f t="shared" si="16"/>
        <v>0</v>
      </c>
      <c r="H33" s="8">
        <f t="shared" si="17"/>
        <v>0</v>
      </c>
      <c r="I33" s="8">
        <f t="shared" si="18"/>
        <v>0</v>
      </c>
      <c r="J33" s="8">
        <f t="shared" si="19"/>
        <v>0</v>
      </c>
      <c r="K33" s="8">
        <f t="shared" si="20"/>
        <v>0</v>
      </c>
      <c r="L33" s="1">
        <f t="shared" si="21"/>
        <v>0</v>
      </c>
    </row>
    <row r="34" spans="1:12" ht="12.75">
      <c r="A34" s="1">
        <f>Ti1!A14</f>
        <v>9</v>
      </c>
      <c r="B34" s="2">
        <f>Ti1!B14</f>
        <v>0</v>
      </c>
      <c r="C34" s="2">
        <f>Ti1!C14</f>
        <v>0</v>
      </c>
      <c r="D34" s="6">
        <f t="shared" si="13"/>
        <v>0</v>
      </c>
      <c r="E34" s="6">
        <f t="shared" si="14"/>
        <v>0</v>
      </c>
      <c r="F34" s="6">
        <f t="shared" si="15"/>
        <v>0</v>
      </c>
      <c r="G34" s="6">
        <f t="shared" si="16"/>
        <v>0</v>
      </c>
      <c r="H34" s="8">
        <f t="shared" si="17"/>
        <v>0</v>
      </c>
      <c r="I34" s="8">
        <f t="shared" si="18"/>
        <v>0</v>
      </c>
      <c r="J34" s="8">
        <f t="shared" si="19"/>
        <v>0</v>
      </c>
      <c r="K34" s="8">
        <f t="shared" si="20"/>
        <v>0</v>
      </c>
      <c r="L34" s="1">
        <f t="shared" si="21"/>
        <v>0</v>
      </c>
    </row>
    <row r="35" spans="1:12" ht="12.75">
      <c r="A35" s="1">
        <f>Ti1!A15</f>
        <v>10</v>
      </c>
      <c r="B35" s="2">
        <f>Ti1!B15</f>
        <v>0</v>
      </c>
      <c r="C35" s="2">
        <f>Ti1!C15</f>
        <v>0</v>
      </c>
      <c r="D35" s="6">
        <f t="shared" si="13"/>
        <v>0</v>
      </c>
      <c r="E35" s="6">
        <f t="shared" si="14"/>
        <v>0</v>
      </c>
      <c r="F35" s="6">
        <f t="shared" si="15"/>
        <v>0</v>
      </c>
      <c r="G35" s="6">
        <f t="shared" si="16"/>
        <v>0</v>
      </c>
      <c r="H35" s="8">
        <f t="shared" si="17"/>
        <v>0</v>
      </c>
      <c r="I35" s="8">
        <f t="shared" si="18"/>
        <v>0</v>
      </c>
      <c r="J35" s="8">
        <f t="shared" si="19"/>
        <v>0</v>
      </c>
      <c r="K35" s="8">
        <f t="shared" si="20"/>
        <v>0</v>
      </c>
      <c r="L35" s="1">
        <f t="shared" si="21"/>
        <v>0</v>
      </c>
    </row>
    <row r="36" spans="1:12" ht="12.75">
      <c r="A36" s="1">
        <f>Ti1!A16</f>
        <v>11</v>
      </c>
      <c r="B36" s="2">
        <f>Ti1!B16</f>
        <v>0</v>
      </c>
      <c r="C36" s="2">
        <f>Ti1!C16</f>
        <v>0</v>
      </c>
      <c r="D36" s="6">
        <f t="shared" si="13"/>
        <v>0</v>
      </c>
      <c r="E36" s="6">
        <f t="shared" si="14"/>
        <v>0</v>
      </c>
      <c r="F36" s="6">
        <f t="shared" si="15"/>
        <v>0</v>
      </c>
      <c r="G36" s="6">
        <f t="shared" si="16"/>
        <v>0</v>
      </c>
      <c r="H36" s="8">
        <f t="shared" si="17"/>
        <v>0</v>
      </c>
      <c r="I36" s="8">
        <f t="shared" si="18"/>
        <v>0</v>
      </c>
      <c r="J36" s="8">
        <f t="shared" si="19"/>
        <v>0</v>
      </c>
      <c r="K36" s="8">
        <f t="shared" si="20"/>
        <v>0</v>
      </c>
      <c r="L36" s="1">
        <f t="shared" si="21"/>
        <v>0</v>
      </c>
    </row>
    <row r="37" spans="1:12" ht="12.75">
      <c r="A37" s="1">
        <f>Ti1!A17</f>
        <v>12</v>
      </c>
      <c r="B37" s="2">
        <f>Ti1!B17</f>
        <v>0</v>
      </c>
      <c r="C37" s="2">
        <f>Ti1!C17</f>
        <v>0</v>
      </c>
      <c r="D37" s="6">
        <f t="shared" si="13"/>
        <v>0</v>
      </c>
      <c r="E37" s="6">
        <f t="shared" si="14"/>
        <v>0</v>
      </c>
      <c r="F37" s="6">
        <f t="shared" si="15"/>
        <v>0</v>
      </c>
      <c r="G37" s="6">
        <f t="shared" si="16"/>
        <v>0</v>
      </c>
      <c r="H37" s="8">
        <f t="shared" si="17"/>
        <v>0</v>
      </c>
      <c r="I37" s="8">
        <f t="shared" si="18"/>
        <v>0</v>
      </c>
      <c r="J37" s="8">
        <f t="shared" si="19"/>
        <v>0</v>
      </c>
      <c r="K37" s="8">
        <f t="shared" si="20"/>
        <v>0</v>
      </c>
      <c r="L37" s="1">
        <f t="shared" si="21"/>
        <v>0</v>
      </c>
    </row>
    <row r="38" spans="1:12" ht="12.75">
      <c r="A38" s="1">
        <f>Ti1!A18</f>
        <v>13</v>
      </c>
      <c r="B38" s="2">
        <f>Ti1!B18</f>
        <v>0</v>
      </c>
      <c r="C38" s="2">
        <f>Ti1!C18</f>
        <v>0</v>
      </c>
      <c r="D38" s="6">
        <f t="shared" si="13"/>
        <v>0</v>
      </c>
      <c r="E38" s="6">
        <f t="shared" si="14"/>
        <v>0</v>
      </c>
      <c r="F38" s="6">
        <f t="shared" si="15"/>
        <v>0</v>
      </c>
      <c r="G38" s="6">
        <f t="shared" si="16"/>
        <v>0</v>
      </c>
      <c r="H38" s="8">
        <f t="shared" si="17"/>
        <v>0</v>
      </c>
      <c r="I38" s="8">
        <f t="shared" si="18"/>
        <v>0</v>
      </c>
      <c r="J38" s="8">
        <f t="shared" si="19"/>
        <v>0</v>
      </c>
      <c r="K38" s="8">
        <f t="shared" si="20"/>
        <v>0</v>
      </c>
      <c r="L38" s="1">
        <f t="shared" si="21"/>
        <v>0</v>
      </c>
    </row>
    <row r="39" spans="1:12" ht="12.75">
      <c r="A39" s="1">
        <f>Ti1!A19</f>
        <v>14</v>
      </c>
      <c r="B39" s="2">
        <f>Ti1!B19</f>
        <v>0</v>
      </c>
      <c r="C39" s="2">
        <f>Ti1!C19</f>
        <v>0</v>
      </c>
      <c r="D39" s="6">
        <f t="shared" si="13"/>
        <v>0</v>
      </c>
      <c r="E39" s="6">
        <f t="shared" si="14"/>
        <v>0</v>
      </c>
      <c r="F39" s="6">
        <f t="shared" si="15"/>
        <v>0</v>
      </c>
      <c r="G39" s="6">
        <f t="shared" si="16"/>
        <v>0</v>
      </c>
      <c r="H39" s="8">
        <f t="shared" si="17"/>
        <v>0</v>
      </c>
      <c r="I39" s="8">
        <f t="shared" si="18"/>
        <v>0</v>
      </c>
      <c r="J39" s="8">
        <f t="shared" si="19"/>
        <v>0</v>
      </c>
      <c r="K39" s="8">
        <f t="shared" si="20"/>
        <v>0</v>
      </c>
      <c r="L39" s="1">
        <f t="shared" si="21"/>
        <v>0</v>
      </c>
    </row>
    <row r="40" spans="1:12" ht="12.75">
      <c r="A40" s="1">
        <f>Ti1!A20</f>
        <v>15</v>
      </c>
      <c r="B40" s="2">
        <f>Ti1!B20</f>
        <v>0</v>
      </c>
      <c r="C40" s="2">
        <f>Ti1!C20</f>
        <v>0</v>
      </c>
      <c r="D40" s="6">
        <f t="shared" si="13"/>
        <v>0</v>
      </c>
      <c r="E40" s="6">
        <f t="shared" si="14"/>
        <v>0</v>
      </c>
      <c r="F40" s="6">
        <f t="shared" si="15"/>
        <v>0</v>
      </c>
      <c r="G40" s="6">
        <f t="shared" si="16"/>
        <v>0</v>
      </c>
      <c r="H40" s="8">
        <f t="shared" si="17"/>
        <v>0</v>
      </c>
      <c r="I40" s="8">
        <f t="shared" si="18"/>
        <v>0</v>
      </c>
      <c r="J40" s="8">
        <f t="shared" si="19"/>
        <v>0</v>
      </c>
      <c r="K40" s="8">
        <f t="shared" si="20"/>
        <v>0</v>
      </c>
      <c r="L40" s="1">
        <f t="shared" si="21"/>
        <v>0</v>
      </c>
    </row>
    <row r="41" spans="1:12" ht="12.75">
      <c r="A41" s="1">
        <f>Ti1!A21</f>
        <v>16</v>
      </c>
      <c r="B41" s="2">
        <f>Ti1!B21</f>
        <v>0</v>
      </c>
      <c r="C41" s="2">
        <f>Ti1!C21</f>
        <v>0</v>
      </c>
      <c r="D41" s="6">
        <f t="shared" si="13"/>
        <v>0</v>
      </c>
      <c r="E41" s="6">
        <f t="shared" si="14"/>
        <v>0</v>
      </c>
      <c r="F41" s="6">
        <f t="shared" si="15"/>
        <v>0</v>
      </c>
      <c r="G41" s="6">
        <f t="shared" si="16"/>
        <v>0</v>
      </c>
      <c r="H41" s="8">
        <f t="shared" si="17"/>
        <v>0</v>
      </c>
      <c r="I41" s="8">
        <f t="shared" si="18"/>
        <v>0</v>
      </c>
      <c r="J41" s="8">
        <f t="shared" si="19"/>
        <v>0</v>
      </c>
      <c r="K41" s="8">
        <f t="shared" si="20"/>
        <v>0</v>
      </c>
      <c r="L41" s="1">
        <f t="shared" si="21"/>
        <v>0</v>
      </c>
    </row>
    <row r="42" spans="1:12" ht="12.75">
      <c r="A42" s="1">
        <f>Ti1!A22</f>
        <v>17</v>
      </c>
      <c r="B42" s="2">
        <f>Ti1!B22</f>
        <v>0</v>
      </c>
      <c r="C42" s="2">
        <f>Ti1!C22</f>
        <v>0</v>
      </c>
      <c r="D42" s="6">
        <f t="shared" si="13"/>
        <v>0</v>
      </c>
      <c r="E42" s="6">
        <f t="shared" si="14"/>
        <v>0</v>
      </c>
      <c r="F42" s="6">
        <f t="shared" si="15"/>
        <v>0</v>
      </c>
      <c r="G42" s="6">
        <f t="shared" si="16"/>
        <v>0</v>
      </c>
      <c r="H42" s="8">
        <f t="shared" si="17"/>
        <v>0</v>
      </c>
      <c r="I42" s="8">
        <f t="shared" si="18"/>
        <v>0</v>
      </c>
      <c r="J42" s="8">
        <f t="shared" si="19"/>
        <v>0</v>
      </c>
      <c r="K42" s="8">
        <f t="shared" si="20"/>
        <v>0</v>
      </c>
      <c r="L42" s="1">
        <f t="shared" si="21"/>
        <v>0</v>
      </c>
    </row>
  </sheetData>
  <printOptions/>
  <pageMargins left="0.75" right="0.75" top="0.49" bottom="0.48" header="0.4921259845" footer="0.4921259845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Leena</dc:creator>
  <cp:keywords/>
  <dc:description/>
  <cp:lastModifiedBy>lentisantti</cp:lastModifiedBy>
  <cp:lastPrinted>2002-09-25T21:46:40Z</cp:lastPrinted>
  <dcterms:created xsi:type="dcterms:W3CDTF">2001-08-21T17:16:54Z</dcterms:created>
  <dcterms:modified xsi:type="dcterms:W3CDTF">2004-04-27T16:35:39Z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