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25" yWindow="65521" windowWidth="10530" windowHeight="11640" activeTab="0"/>
  </bookViews>
  <sheets>
    <sheet name="Ti1" sheetId="1" r:id="rId1"/>
    <sheet name="Ti2" sheetId="2" r:id="rId2"/>
    <sheet name="Ti3" sheetId="3" r:id="rId3"/>
    <sheet name="Ti4" sheetId="4" r:id="rId4"/>
    <sheet name="Ti5" sheetId="5" r:id="rId5"/>
    <sheet name="Erä1" sheetId="6" r:id="rId6"/>
    <sheet name="Erä2" sheetId="7" r:id="rId7"/>
    <sheet name="Erä3" sheetId="8" r:id="rId8"/>
    <sheet name="Erä4" sheetId="9" r:id="rId9"/>
    <sheet name="Erä5" sheetId="10" r:id="rId10"/>
    <sheet name="Yhteen" sheetId="11" r:id="rId1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<sst xmlns="http://schemas.openxmlformats.org/spreadsheetml/2006/main" count="484" uniqueCount="91">
  <si>
    <t>P</t>
  </si>
  <si>
    <t>M</t>
  </si>
  <si>
    <t>Vast.otto</t>
  </si>
  <si>
    <t>Hyökkäys</t>
  </si>
  <si>
    <t>Aloitus</t>
  </si>
  <si>
    <t>Torj</t>
  </si>
  <si>
    <t>V</t>
  </si>
  <si>
    <t>H</t>
  </si>
  <si>
    <t>S</t>
  </si>
  <si>
    <t>T</t>
  </si>
  <si>
    <t>VO</t>
  </si>
  <si>
    <t>Hä</t>
  </si>
  <si>
    <t>Al</t>
  </si>
  <si>
    <t>PM</t>
  </si>
  <si>
    <t>Pisteet</t>
  </si>
  <si>
    <t>Sukunimi</t>
  </si>
  <si>
    <t>Etunimi</t>
  </si>
  <si>
    <t>N:o</t>
  </si>
  <si>
    <t>Yhteen</t>
  </si>
  <si>
    <t>Joukkue</t>
  </si>
  <si>
    <t>Joukkueet</t>
  </si>
  <si>
    <t>Erät</t>
  </si>
  <si>
    <t>Nro</t>
  </si>
  <si>
    <t>Erä 1</t>
  </si>
  <si>
    <t>Erä 2</t>
  </si>
  <si>
    <t>Erä 3</t>
  </si>
  <si>
    <t>Erä 4</t>
  </si>
  <si>
    <t>Erä 5</t>
  </si>
  <si>
    <t>V = Voitetut pisteet yhteensä</t>
  </si>
  <si>
    <t>H = Hyökkäyspisteet</t>
  </si>
  <si>
    <t>S = Syöttöpisteet</t>
  </si>
  <si>
    <t>T = Torjuntapisteet</t>
  </si>
  <si>
    <t>Hä = Hävityt pisteet yhteensä</t>
  </si>
  <si>
    <t>Hy = Hyökkäyksillä hävityt pisteet</t>
  </si>
  <si>
    <t>Al = Aloitussyötöillä hävityt pisteet</t>
  </si>
  <si>
    <t>PM = Plusmiinus-pisteet</t>
  </si>
  <si>
    <t>Vo = Vastaanotoilla hävityt pisteet</t>
  </si>
  <si>
    <t>Vo</t>
  </si>
  <si>
    <t>Hy</t>
  </si>
  <si>
    <t>erä:</t>
  </si>
  <si>
    <t>yht.</t>
  </si>
  <si>
    <t>Puolustus</t>
  </si>
  <si>
    <t>torj</t>
  </si>
  <si>
    <t>kp</t>
  </si>
  <si>
    <t>Tot</t>
  </si>
  <si>
    <t>P+</t>
  </si>
  <si>
    <t>hyökkäystä joista…</t>
  </si>
  <si>
    <t>%:ia ykköshyökkäyksiä</t>
  </si>
  <si>
    <t>%:ia laitureille</t>
  </si>
  <si>
    <t>%:ia hakkureille</t>
  </si>
  <si>
    <t>Syöttövirhe</t>
  </si>
  <si>
    <t>Hyökkäysvirhe</t>
  </si>
  <si>
    <t>Tekninen virhe</t>
  </si>
  <si>
    <t>Oma passari, 1-&gt;1</t>
  </si>
  <si>
    <t>1t</t>
  </si>
  <si>
    <t>vt</t>
  </si>
  <si>
    <t>t</t>
  </si>
  <si>
    <t>Kp</t>
  </si>
  <si>
    <t>tv</t>
  </si>
  <si>
    <t>Tv</t>
  </si>
  <si>
    <t>kpl passeja 1-&gt;1 tilanteeseen</t>
  </si>
  <si>
    <t>pistettä olemme antaneet omilla virheillä</t>
  </si>
  <si>
    <t>Vastustajalta olemme saaneet pisteitä:</t>
  </si>
  <si>
    <t>pistettä syöttövirheillä</t>
  </si>
  <si>
    <t>pistettä teknisillä virheillä</t>
  </si>
  <si>
    <t>pistettä yhteensä vastustajan virheillä</t>
  </si>
  <si>
    <t>pistettä nettovaikutus</t>
  </si>
  <si>
    <t>omat virheet:</t>
  </si>
  <si>
    <t>syöttövirh.</t>
  </si>
  <si>
    <t>tekn.virh.</t>
  </si>
  <si>
    <t>netto</t>
  </si>
  <si>
    <t>Vastustaja:</t>
  </si>
  <si>
    <t>1t=Torjuntapiste</t>
  </si>
  <si>
    <t>vt=vaimennustorjunta</t>
  </si>
  <si>
    <t>t=torjunta vast. puolelle</t>
  </si>
  <si>
    <t>kp=kenttäpuolustus</t>
  </si>
  <si>
    <t>tv=oma tekninen virhe</t>
  </si>
  <si>
    <t>P= onnistumisprosentti</t>
  </si>
  <si>
    <t>M=epäonnistumisprosentti</t>
  </si>
  <si>
    <t>P+=ykköshyökkäysmahdollisuus</t>
  </si>
  <si>
    <t>%:ia pelattavista nostoista, passarin teho</t>
  </si>
  <si>
    <t>tekn.</t>
  </si>
  <si>
    <t>virhe</t>
  </si>
  <si>
    <t>pistettä vastaanotto virheillä</t>
  </si>
  <si>
    <t>vovirheillä</t>
  </si>
  <si>
    <t>pistettä hyökkäysvirhe 1</t>
  </si>
  <si>
    <t>pistettä hyökkäysvirhe 2</t>
  </si>
  <si>
    <t>hyökk.virhe 1</t>
  </si>
  <si>
    <t>hyökk.virhe 2</t>
  </si>
  <si>
    <t>hyökk. virhe 2= torjuntaan lyönnit</t>
  </si>
  <si>
    <t>hyökk. virhe 1= muut hyökkäysvirheet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</si>
</sst>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d\.m\.yyyy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1" fillId="2" borderId="1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72" fontId="0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3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2" fontId="0" fillId="0" borderId="18" xfId="0" applyNumberFormat="1" applyFon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0" fontId="3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1" fontId="0" fillId="0" borderId="1" xfId="0" applyNumberFormat="1" applyBorder="1" applyAlignment="1">
      <alignment horizontal="center"/>
    </xf>
    <xf numFmtId="0" fontId="7" fillId="0" borderId="33" xfId="0" applyFont="1" applyBorder="1" applyAlignment="1">
      <alignment/>
    </xf>
    <xf numFmtId="0" fontId="2" fillId="2" borderId="2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1" fontId="0" fillId="0" borderId="23" xfId="0" applyNumberForma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center"/>
    </xf>
    <xf numFmtId="1" fontId="8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right"/>
    </xf>
    <xf numFmtId="1" fontId="0" fillId="0" borderId="24" xfId="0" applyNumberFormat="1" applyBorder="1" applyAlignment="1">
      <alignment horizontal="center"/>
    </xf>
    <xf numFmtId="14" fontId="0" fillId="0" borderId="0" xfId="0" applyNumberFormat="1" applyAlignment="1" quotePrefix="1">
      <alignment horizontal="left"/>
    </xf>
    <xf numFmtId="1" fontId="0" fillId="3" borderId="1" xfId="0" applyNumberForma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Y36"/>
  <sheetViews>
    <sheetView showGridLines="0" tabSelected="1" zoomScale="140" zoomScaleNormal="140" workbookViewId="0" topLeftCell="A1">
      <selection activeCell="A4" sqref="A4"/>
    </sheetView>
  </sheetViews>
  <sheetFormatPr defaultColWidth="9.140625" defaultRowHeight="12.75" zeroHeight="1"/>
  <cols>
    <col min="1" max="1" width="4.421875" style="1" customWidth="1"/>
    <col min="2" max="2" width="11.7109375" style="0" customWidth="1"/>
    <col min="3" max="3" width="7.8515625" style="0" bestFit="1" customWidth="1"/>
    <col min="4" max="7" width="3.8515625" style="0" customWidth="1"/>
    <col min="8" max="8" width="1.8515625" style="0" customWidth="1"/>
    <col min="9" max="9" width="1.8515625" style="37" customWidth="1"/>
    <col min="10" max="12" width="3.8515625" style="0" customWidth="1"/>
    <col min="13" max="14" width="1.8515625" style="0" customWidth="1"/>
    <col min="15" max="18" width="3.8515625" style="0" customWidth="1"/>
    <col min="19" max="20" width="1.8515625" style="0" customWidth="1"/>
    <col min="21" max="25" width="3.8515625" style="0" customWidth="1"/>
    <col min="26" max="16384" width="0" style="0" hidden="1" customWidth="1"/>
  </cols>
  <sheetData>
    <row r="1" spans="1:20" ht="12.75">
      <c r="A1" s="43" t="s">
        <v>22</v>
      </c>
      <c r="B1" s="44" t="s">
        <v>20</v>
      </c>
      <c r="C1" s="55" t="s">
        <v>23</v>
      </c>
      <c r="D1" s="45" t="s">
        <v>14</v>
      </c>
      <c r="E1" s="46"/>
      <c r="I1"/>
      <c r="J1">
        <f>B3</f>
        <v>0</v>
      </c>
      <c r="Q1" s="71" t="s">
        <v>53</v>
      </c>
      <c r="R1" s="110"/>
      <c r="T1" s="100"/>
    </row>
    <row r="2" spans="1:11" ht="12.75">
      <c r="A2" s="47"/>
      <c r="B2" s="48"/>
      <c r="C2" s="49">
        <v>0</v>
      </c>
      <c r="D2" s="49">
        <v>0</v>
      </c>
      <c r="E2" s="50"/>
      <c r="I2"/>
      <c r="J2" s="71" t="s">
        <v>50</v>
      </c>
      <c r="K2" s="104"/>
    </row>
    <row r="3" spans="1:11" ht="12.75">
      <c r="A3" s="51"/>
      <c r="B3" s="52"/>
      <c r="C3" s="53">
        <v>0</v>
      </c>
      <c r="D3" s="53">
        <v>0</v>
      </c>
      <c r="E3" s="54"/>
      <c r="I3"/>
      <c r="J3" s="71" t="s">
        <v>51</v>
      </c>
      <c r="K3" s="104"/>
    </row>
    <row r="4" spans="2:25" ht="15.75">
      <c r="B4" s="137"/>
      <c r="I4"/>
      <c r="J4" s="71" t="s">
        <v>52</v>
      </c>
      <c r="K4" s="138"/>
      <c r="U4" s="10" t="s">
        <v>41</v>
      </c>
      <c r="W4" s="100"/>
      <c r="X4" s="50"/>
      <c r="Y4" s="132" t="s">
        <v>81</v>
      </c>
    </row>
    <row r="5" spans="2:25" ht="16.5" thickBot="1">
      <c r="B5" s="2"/>
      <c r="E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/>
      <c r="P5" s="10" t="s">
        <v>4</v>
      </c>
      <c r="Q5" s="10"/>
      <c r="R5" s="10"/>
      <c r="S5" s="10"/>
      <c r="T5" s="9"/>
      <c r="U5" s="10" t="s">
        <v>42</v>
      </c>
      <c r="V5" s="10"/>
      <c r="W5" s="105"/>
      <c r="X5" s="105" t="s">
        <v>43</v>
      </c>
      <c r="Y5" s="133" t="s">
        <v>82</v>
      </c>
    </row>
    <row r="6" spans="1:25" ht="12.75">
      <c r="A6" s="4" t="s">
        <v>17</v>
      </c>
      <c r="B6" s="3" t="s">
        <v>15</v>
      </c>
      <c r="C6" s="3" t="s">
        <v>16</v>
      </c>
      <c r="D6" s="27">
        <v>1</v>
      </c>
      <c r="E6" s="28">
        <v>2</v>
      </c>
      <c r="F6" s="29">
        <v>3</v>
      </c>
      <c r="G6" s="30">
        <v>4</v>
      </c>
      <c r="H6" s="56"/>
      <c r="I6" s="4"/>
      <c r="J6" s="27">
        <v>1</v>
      </c>
      <c r="K6" s="29">
        <v>2</v>
      </c>
      <c r="L6" s="30">
        <v>3</v>
      </c>
      <c r="M6" s="56"/>
      <c r="N6" s="4"/>
      <c r="O6" s="27">
        <v>1</v>
      </c>
      <c r="P6" s="28">
        <v>2</v>
      </c>
      <c r="Q6" s="31">
        <v>3</v>
      </c>
      <c r="R6" s="30">
        <v>4</v>
      </c>
      <c r="S6" s="56"/>
      <c r="T6" s="4"/>
      <c r="U6" s="27" t="s">
        <v>54</v>
      </c>
      <c r="V6" s="75" t="s">
        <v>55</v>
      </c>
      <c r="W6" s="106" t="s">
        <v>56</v>
      </c>
      <c r="X6" s="107" t="s">
        <v>43</v>
      </c>
      <c r="Y6" s="131" t="s">
        <v>58</v>
      </c>
    </row>
    <row r="7" spans="2:25" ht="12.75">
      <c r="B7" s="18"/>
      <c r="C7" s="19"/>
      <c r="D7" s="21"/>
      <c r="E7" s="17"/>
      <c r="F7" s="17"/>
      <c r="G7" s="22"/>
      <c r="H7" s="57"/>
      <c r="I7" s="33"/>
      <c r="J7" s="21"/>
      <c r="K7" s="17"/>
      <c r="L7" s="22"/>
      <c r="M7" s="57"/>
      <c r="N7" s="33"/>
      <c r="O7" s="21"/>
      <c r="P7" s="17"/>
      <c r="Q7" s="17"/>
      <c r="R7" s="22"/>
      <c r="S7" s="57"/>
      <c r="T7" s="33"/>
      <c r="U7" s="21"/>
      <c r="V7" s="73"/>
      <c r="W7" s="17"/>
      <c r="X7" s="73"/>
      <c r="Y7" s="22"/>
    </row>
    <row r="8" spans="2:25" ht="12.75">
      <c r="B8" s="18"/>
      <c r="C8" s="19"/>
      <c r="D8" s="21"/>
      <c r="E8" s="17"/>
      <c r="F8" s="17"/>
      <c r="G8" s="22"/>
      <c r="H8" s="58"/>
      <c r="I8" s="35"/>
      <c r="J8" s="21"/>
      <c r="K8" s="17"/>
      <c r="L8" s="22"/>
      <c r="M8" s="58"/>
      <c r="N8" s="35"/>
      <c r="O8" s="21"/>
      <c r="P8" s="17"/>
      <c r="Q8" s="17"/>
      <c r="R8" s="22"/>
      <c r="S8" s="58"/>
      <c r="T8" s="35"/>
      <c r="U8" s="21"/>
      <c r="V8" s="73"/>
      <c r="W8" s="17"/>
      <c r="X8" s="73"/>
      <c r="Y8" s="22"/>
    </row>
    <row r="9" spans="1:25" ht="12.75">
      <c r="A9" s="76"/>
      <c r="B9" s="77"/>
      <c r="C9" s="78"/>
      <c r="D9" s="21"/>
      <c r="E9" s="17"/>
      <c r="F9" s="17"/>
      <c r="G9" s="22"/>
      <c r="H9" s="58"/>
      <c r="I9" s="35"/>
      <c r="J9" s="21"/>
      <c r="K9" s="17"/>
      <c r="L9" s="22"/>
      <c r="M9" s="58"/>
      <c r="N9" s="35"/>
      <c r="O9" s="21"/>
      <c r="P9" s="17"/>
      <c r="Q9" s="17"/>
      <c r="R9" s="22"/>
      <c r="S9" s="58"/>
      <c r="T9" s="35"/>
      <c r="U9" s="21"/>
      <c r="V9" s="73"/>
      <c r="W9" s="17"/>
      <c r="X9" s="73"/>
      <c r="Y9" s="22"/>
    </row>
    <row r="10" spans="1:25" ht="12.75">
      <c r="A10" s="76"/>
      <c r="B10" s="77"/>
      <c r="C10" s="78"/>
      <c r="D10" s="21"/>
      <c r="E10" s="17"/>
      <c r="F10" s="17"/>
      <c r="G10" s="22"/>
      <c r="H10" s="58"/>
      <c r="I10" s="35"/>
      <c r="J10" s="21"/>
      <c r="K10" s="17"/>
      <c r="L10" s="22"/>
      <c r="M10" s="58"/>
      <c r="N10" s="35"/>
      <c r="O10" s="21"/>
      <c r="P10" s="17"/>
      <c r="Q10" s="17"/>
      <c r="R10" s="22"/>
      <c r="S10" s="58"/>
      <c r="T10" s="35"/>
      <c r="U10" s="21"/>
      <c r="V10" s="73"/>
      <c r="W10" s="17"/>
      <c r="X10" s="73"/>
      <c r="Y10" s="22"/>
    </row>
    <row r="11" spans="1:25" ht="12.75">
      <c r="A11" s="76"/>
      <c r="B11" s="77"/>
      <c r="C11" s="78"/>
      <c r="D11" s="21"/>
      <c r="E11" s="17"/>
      <c r="F11" s="17"/>
      <c r="G11" s="22"/>
      <c r="H11" s="58"/>
      <c r="I11" s="35"/>
      <c r="J11" s="21"/>
      <c r="K11" s="17"/>
      <c r="L11" s="22"/>
      <c r="M11" s="58"/>
      <c r="N11" s="35"/>
      <c r="O11" s="21"/>
      <c r="P11" s="17"/>
      <c r="Q11" s="17"/>
      <c r="R11" s="22"/>
      <c r="S11" s="58"/>
      <c r="T11" s="35"/>
      <c r="U11" s="21"/>
      <c r="V11" s="73"/>
      <c r="W11" s="17"/>
      <c r="X11" s="73"/>
      <c r="Y11" s="22"/>
    </row>
    <row r="12" spans="1:25" ht="12.75">
      <c r="A12" s="76"/>
      <c r="B12" s="77"/>
      <c r="C12" s="78"/>
      <c r="D12" s="21"/>
      <c r="E12" s="17"/>
      <c r="F12" s="17"/>
      <c r="G12" s="22"/>
      <c r="H12" s="58"/>
      <c r="I12" s="35"/>
      <c r="J12" s="21"/>
      <c r="K12" s="17"/>
      <c r="L12" s="22"/>
      <c r="M12" s="58"/>
      <c r="N12" s="35"/>
      <c r="O12" s="21"/>
      <c r="P12" s="17"/>
      <c r="Q12" s="17"/>
      <c r="R12" s="22"/>
      <c r="S12" s="58"/>
      <c r="T12" s="35"/>
      <c r="U12" s="21"/>
      <c r="V12" s="73"/>
      <c r="W12" s="17"/>
      <c r="X12" s="73"/>
      <c r="Y12" s="22"/>
    </row>
    <row r="13" spans="2:25" ht="12.75">
      <c r="B13" s="18"/>
      <c r="C13" s="19"/>
      <c r="D13" s="21"/>
      <c r="E13" s="17"/>
      <c r="F13" s="17"/>
      <c r="G13" s="22"/>
      <c r="H13" s="58"/>
      <c r="I13" s="35"/>
      <c r="J13" s="21"/>
      <c r="K13" s="17"/>
      <c r="L13" s="22"/>
      <c r="M13" s="58"/>
      <c r="N13" s="35"/>
      <c r="O13" s="21"/>
      <c r="P13" s="17"/>
      <c r="Q13" s="17"/>
      <c r="R13" s="22"/>
      <c r="S13" s="58"/>
      <c r="T13" s="35"/>
      <c r="U13" s="21"/>
      <c r="V13" s="73"/>
      <c r="W13" s="17"/>
      <c r="X13" s="73"/>
      <c r="Y13" s="22"/>
    </row>
    <row r="14" spans="2:25" ht="12.75">
      <c r="B14" s="18"/>
      <c r="C14" s="19"/>
      <c r="D14" s="21"/>
      <c r="E14" s="17"/>
      <c r="F14" s="17"/>
      <c r="G14" s="22"/>
      <c r="H14" s="58"/>
      <c r="I14" s="35"/>
      <c r="J14" s="139"/>
      <c r="K14" s="17"/>
      <c r="L14" s="22"/>
      <c r="M14" s="58"/>
      <c r="N14" s="35"/>
      <c r="O14" s="21"/>
      <c r="P14" s="17"/>
      <c r="Q14" s="17"/>
      <c r="R14" s="22"/>
      <c r="S14" s="58"/>
      <c r="T14" s="35"/>
      <c r="U14" s="21"/>
      <c r="V14" s="73"/>
      <c r="W14" s="17"/>
      <c r="X14" s="73"/>
      <c r="Y14" s="22"/>
    </row>
    <row r="15" spans="1:25" ht="12.75">
      <c r="A15" s="101"/>
      <c r="B15" s="102"/>
      <c r="C15" s="103"/>
      <c r="D15" s="21"/>
      <c r="E15" s="17"/>
      <c r="F15" s="17"/>
      <c r="G15" s="22"/>
      <c r="H15" s="58"/>
      <c r="I15" s="35"/>
      <c r="J15" s="21"/>
      <c r="K15" s="17"/>
      <c r="L15" s="22"/>
      <c r="M15" s="58"/>
      <c r="N15" s="35"/>
      <c r="O15" s="21"/>
      <c r="P15" s="17"/>
      <c r="Q15" s="17"/>
      <c r="R15" s="22"/>
      <c r="S15" s="58"/>
      <c r="T15" s="35"/>
      <c r="U15" s="21"/>
      <c r="V15" s="73"/>
      <c r="W15" s="17"/>
      <c r="X15" s="73"/>
      <c r="Y15" s="22"/>
    </row>
    <row r="16" spans="1:25" ht="12.75">
      <c r="A16" s="76"/>
      <c r="B16" s="77"/>
      <c r="C16" s="78"/>
      <c r="D16" s="21"/>
      <c r="E16" s="17"/>
      <c r="F16" s="17"/>
      <c r="G16" s="22"/>
      <c r="H16" s="58"/>
      <c r="I16" s="35"/>
      <c r="J16" s="21"/>
      <c r="K16" s="17"/>
      <c r="L16" s="22"/>
      <c r="M16" s="58"/>
      <c r="N16" s="35"/>
      <c r="O16" s="21"/>
      <c r="P16" s="17"/>
      <c r="Q16" s="17"/>
      <c r="R16" s="22"/>
      <c r="S16" s="58"/>
      <c r="T16" s="35"/>
      <c r="U16" s="21"/>
      <c r="V16" s="73"/>
      <c r="W16" s="17"/>
      <c r="X16" s="73"/>
      <c r="Y16" s="22"/>
    </row>
    <row r="17" spans="1:25" ht="12.75">
      <c r="A17" s="76"/>
      <c r="B17" s="77"/>
      <c r="C17" s="79"/>
      <c r="D17" s="21"/>
      <c r="E17" s="17"/>
      <c r="F17" s="17"/>
      <c r="G17" s="22"/>
      <c r="H17" s="58"/>
      <c r="I17" s="35"/>
      <c r="J17" s="21"/>
      <c r="K17" s="17"/>
      <c r="L17" s="22"/>
      <c r="M17" s="58"/>
      <c r="N17" s="35"/>
      <c r="O17" s="21"/>
      <c r="P17" s="17"/>
      <c r="Q17" s="17"/>
      <c r="R17" s="22"/>
      <c r="S17" s="58"/>
      <c r="T17" s="35"/>
      <c r="U17" s="21"/>
      <c r="V17" s="73"/>
      <c r="W17" s="17"/>
      <c r="X17" s="73"/>
      <c r="Y17" s="22"/>
    </row>
    <row r="18" spans="1:25" ht="12.75">
      <c r="A18" s="76"/>
      <c r="B18" s="77"/>
      <c r="C18" s="79"/>
      <c r="D18" s="65"/>
      <c r="E18" s="66"/>
      <c r="F18" s="66"/>
      <c r="G18" s="67"/>
      <c r="H18" s="58"/>
      <c r="I18" s="35"/>
      <c r="J18" s="65"/>
      <c r="K18" s="66"/>
      <c r="L18" s="67"/>
      <c r="M18" s="58"/>
      <c r="N18" s="68"/>
      <c r="O18" s="65"/>
      <c r="P18" s="66"/>
      <c r="Q18" s="66"/>
      <c r="R18" s="67"/>
      <c r="S18" s="58"/>
      <c r="T18" s="68"/>
      <c r="U18" s="65"/>
      <c r="V18" s="57"/>
      <c r="W18" s="66"/>
      <c r="X18" s="57"/>
      <c r="Y18" s="67"/>
    </row>
    <row r="19" spans="2:25" ht="12.75">
      <c r="B19" s="18"/>
      <c r="C19" s="20"/>
      <c r="D19" s="65"/>
      <c r="E19" s="66"/>
      <c r="F19" s="66"/>
      <c r="G19" s="67"/>
      <c r="H19" s="58"/>
      <c r="I19" s="35"/>
      <c r="J19" s="65"/>
      <c r="K19" s="66"/>
      <c r="L19" s="67"/>
      <c r="M19" s="58"/>
      <c r="N19" s="68"/>
      <c r="O19" s="65"/>
      <c r="P19" s="66"/>
      <c r="Q19" s="66"/>
      <c r="R19" s="67"/>
      <c r="S19" s="58"/>
      <c r="T19" s="68"/>
      <c r="U19" s="65"/>
      <c r="V19" s="57"/>
      <c r="W19" s="66"/>
      <c r="X19" s="57"/>
      <c r="Y19" s="67"/>
    </row>
    <row r="20" spans="2:25" ht="13.5" thickBot="1">
      <c r="B20" s="18"/>
      <c r="C20" s="20"/>
      <c r="D20" s="23"/>
      <c r="E20" s="24"/>
      <c r="F20" s="24"/>
      <c r="G20" s="25"/>
      <c r="H20" s="58"/>
      <c r="I20" s="35"/>
      <c r="J20" s="23"/>
      <c r="K20" s="24"/>
      <c r="L20" s="25"/>
      <c r="M20" s="58"/>
      <c r="N20" s="42"/>
      <c r="O20" s="23"/>
      <c r="P20" s="24"/>
      <c r="Q20" s="24"/>
      <c r="R20" s="25"/>
      <c r="S20" s="58"/>
      <c r="T20" s="42"/>
      <c r="U20" s="23"/>
      <c r="V20" s="74"/>
      <c r="W20" s="24"/>
      <c r="X20" s="74"/>
      <c r="Y20" s="25"/>
    </row>
    <row r="21" ht="12.75" hidden="1"/>
    <row r="22" spans="3:11" ht="15.75" hidden="1">
      <c r="C22" s="10"/>
      <c r="D22" s="10"/>
      <c r="E22" s="10"/>
      <c r="F22" s="10"/>
      <c r="G22" s="10"/>
      <c r="H22" s="10"/>
      <c r="I22" s="38"/>
      <c r="J22" s="10"/>
      <c r="K22" s="10"/>
    </row>
    <row r="23" ht="12.75" hidden="1"/>
    <row r="24" spans="1:13" ht="12.75" hidden="1">
      <c r="A24" s="4"/>
      <c r="B24" s="3"/>
      <c r="C24" s="3"/>
      <c r="D24" s="4"/>
      <c r="E24" s="4"/>
      <c r="F24" s="4"/>
      <c r="G24" s="4"/>
      <c r="H24" s="4"/>
      <c r="I24" s="39"/>
      <c r="J24" s="4"/>
      <c r="K24" s="4"/>
      <c r="L24" s="4"/>
      <c r="M24" s="4"/>
    </row>
    <row r="25" spans="4:13" ht="12.75" hidden="1">
      <c r="D25" s="6"/>
      <c r="E25" s="6"/>
      <c r="F25" s="6"/>
      <c r="G25" s="6"/>
      <c r="H25" s="6"/>
      <c r="I25" s="40"/>
      <c r="J25" s="8"/>
      <c r="K25" s="8"/>
      <c r="L25" s="1"/>
      <c r="M25" s="1"/>
    </row>
    <row r="26" spans="4:13" ht="12.75" hidden="1">
      <c r="D26" s="6"/>
      <c r="E26" s="6"/>
      <c r="F26" s="6"/>
      <c r="G26" s="6"/>
      <c r="H26" s="6"/>
      <c r="I26" s="40"/>
      <c r="J26" s="8"/>
      <c r="K26" s="8"/>
      <c r="L26" s="1"/>
      <c r="M26" s="1"/>
    </row>
    <row r="27" spans="4:13" ht="12.75" hidden="1">
      <c r="D27" s="6"/>
      <c r="E27" s="6"/>
      <c r="F27" s="6"/>
      <c r="G27" s="6"/>
      <c r="H27" s="6"/>
      <c r="I27" s="40"/>
      <c r="J27" s="8"/>
      <c r="K27" s="8"/>
      <c r="L27" s="1"/>
      <c r="M27" s="1"/>
    </row>
    <row r="28" spans="4:13" ht="12.75" hidden="1">
      <c r="D28" s="6"/>
      <c r="E28" s="6"/>
      <c r="F28" s="6"/>
      <c r="G28" s="6"/>
      <c r="H28" s="6"/>
      <c r="I28" s="40"/>
      <c r="J28" s="8"/>
      <c r="K28" s="8"/>
      <c r="L28" s="1"/>
      <c r="M28" s="1"/>
    </row>
    <row r="29" spans="4:13" ht="12.75" hidden="1">
      <c r="D29" s="6"/>
      <c r="E29" s="6"/>
      <c r="F29" s="6"/>
      <c r="G29" s="6"/>
      <c r="H29" s="6"/>
      <c r="I29" s="40"/>
      <c r="J29" s="8"/>
      <c r="K29" s="8"/>
      <c r="L29" s="1"/>
      <c r="M29" s="1"/>
    </row>
    <row r="30" spans="4:13" ht="12.75" hidden="1">
      <c r="D30" s="6"/>
      <c r="E30" s="6"/>
      <c r="F30" s="6"/>
      <c r="G30" s="6"/>
      <c r="H30" s="6"/>
      <c r="I30" s="40"/>
      <c r="J30" s="8"/>
      <c r="K30" s="8"/>
      <c r="L30" s="1"/>
      <c r="M30" s="1"/>
    </row>
    <row r="31" spans="4:13" ht="12.75" hidden="1">
      <c r="D31" s="6"/>
      <c r="E31" s="6"/>
      <c r="F31" s="6"/>
      <c r="G31" s="6"/>
      <c r="H31" s="6"/>
      <c r="I31" s="40"/>
      <c r="J31" s="8"/>
      <c r="K31" s="8"/>
      <c r="L31" s="1"/>
      <c r="M31" s="1"/>
    </row>
    <row r="32" spans="4:13" ht="12.75" hidden="1">
      <c r="D32" s="6"/>
      <c r="E32" s="6"/>
      <c r="F32" s="6"/>
      <c r="G32" s="6"/>
      <c r="H32" s="6"/>
      <c r="I32" s="40"/>
      <c r="J32" s="8"/>
      <c r="K32" s="8"/>
      <c r="L32" s="1"/>
      <c r="M32" s="1"/>
    </row>
    <row r="33" spans="4:13" ht="12.75" hidden="1">
      <c r="D33" s="6"/>
      <c r="E33" s="6"/>
      <c r="F33" s="6"/>
      <c r="G33" s="6"/>
      <c r="H33" s="6"/>
      <c r="I33" s="40"/>
      <c r="J33" s="8"/>
      <c r="K33" s="8"/>
      <c r="L33" s="1"/>
      <c r="M33" s="1"/>
    </row>
    <row r="34" spans="4:13" ht="12.75" hidden="1">
      <c r="D34" s="6"/>
      <c r="E34" s="6"/>
      <c r="F34" s="6"/>
      <c r="G34" s="6"/>
      <c r="H34" s="6"/>
      <c r="I34" s="40"/>
      <c r="J34" s="8"/>
      <c r="K34" s="8"/>
      <c r="L34" s="1"/>
      <c r="M34" s="1"/>
    </row>
    <row r="35" spans="3:13" ht="12.75" hidden="1">
      <c r="C35" s="2"/>
      <c r="D35" s="6"/>
      <c r="E35" s="6"/>
      <c r="F35" s="6"/>
      <c r="G35" s="6"/>
      <c r="H35" s="6"/>
      <c r="I35" s="40"/>
      <c r="J35" s="8"/>
      <c r="K35" s="8"/>
      <c r="L35" s="1"/>
      <c r="M35" s="1"/>
    </row>
    <row r="36" spans="3:13" ht="12.75" hidden="1">
      <c r="C36" s="2"/>
      <c r="D36" s="6"/>
      <c r="E36" s="6"/>
      <c r="F36" s="6"/>
      <c r="G36" s="6"/>
      <c r="H36" s="6"/>
      <c r="I36" s="40"/>
      <c r="J36" s="8"/>
      <c r="K36" s="8"/>
      <c r="L36" s="1"/>
      <c r="M36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Z38"/>
  <sheetViews>
    <sheetView workbookViewId="0" topLeftCell="A1">
      <selection activeCell="O35" sqref="O35"/>
    </sheetView>
  </sheetViews>
  <sheetFormatPr defaultColWidth="9.140625" defaultRowHeight="12.75"/>
  <cols>
    <col min="1" max="1" width="3.8515625" style="1" customWidth="1"/>
    <col min="2" max="2" width="11.7109375" style="0" customWidth="1"/>
    <col min="3" max="3" width="7.421875" style="0" customWidth="1"/>
    <col min="4" max="7" width="3.7109375" style="0" customWidth="1"/>
    <col min="8" max="10" width="5.7109375" style="0" customWidth="1"/>
    <col min="11" max="13" width="3.7109375" style="0" customWidth="1"/>
    <col min="14" max="15" width="5.7109375" style="0" customWidth="1"/>
    <col min="16" max="19" width="3.7109375" style="0" customWidth="1"/>
    <col min="20" max="21" width="5.7109375" style="0" customWidth="1"/>
    <col min="22" max="26" width="3.7109375" style="0" customWidth="1"/>
  </cols>
  <sheetData>
    <row r="1" spans="1:4" ht="12.75">
      <c r="A1" s="4" t="s">
        <v>22</v>
      </c>
      <c r="B1" s="4" t="s">
        <v>20</v>
      </c>
      <c r="C1" s="4" t="s">
        <v>27</v>
      </c>
      <c r="D1" s="3" t="s">
        <v>14</v>
      </c>
    </row>
    <row r="2" spans="2:15" ht="12.75">
      <c r="B2" s="59">
        <f>Ti1!B2</f>
        <v>0</v>
      </c>
      <c r="C2" s="1">
        <f>Ti5!C2</f>
        <v>0</v>
      </c>
      <c r="D2" s="1">
        <f>Ti5!D2</f>
        <v>0</v>
      </c>
      <c r="N2" s="71"/>
      <c r="O2" s="1"/>
    </row>
    <row r="3" spans="2:15" ht="12.75">
      <c r="B3" s="59">
        <f>Ti1!B3</f>
        <v>0</v>
      </c>
      <c r="C3" s="1">
        <f>Ti5!C3</f>
        <v>0</v>
      </c>
      <c r="D3" s="1">
        <f>Ti5!D3</f>
        <v>0</v>
      </c>
      <c r="N3" s="71"/>
      <c r="O3" s="1"/>
    </row>
    <row r="5" spans="5:26" ht="15.75">
      <c r="E5" s="10" t="s">
        <v>2</v>
      </c>
      <c r="F5" s="10"/>
      <c r="G5" s="10"/>
      <c r="H5" s="10"/>
      <c r="I5" s="10"/>
      <c r="J5" s="10"/>
      <c r="K5" s="10" t="s">
        <v>3</v>
      </c>
      <c r="L5" s="10"/>
      <c r="M5" s="10"/>
      <c r="N5" s="10"/>
      <c r="O5" s="10"/>
      <c r="P5" s="10"/>
      <c r="Q5" s="10" t="s">
        <v>4</v>
      </c>
      <c r="R5" s="10"/>
      <c r="S5" s="10"/>
      <c r="T5" s="9"/>
      <c r="U5" s="9"/>
      <c r="V5" s="10" t="s">
        <v>5</v>
      </c>
      <c r="Y5" s="10" t="s">
        <v>57</v>
      </c>
      <c r="Z5" s="10" t="s">
        <v>59</v>
      </c>
    </row>
    <row r="6" spans="1:26" ht="12.75">
      <c r="A6" s="4" t="s">
        <v>17</v>
      </c>
      <c r="B6" s="3" t="s">
        <v>15</v>
      </c>
      <c r="C6" s="3" t="s">
        <v>16</v>
      </c>
      <c r="D6" s="5">
        <v>1</v>
      </c>
      <c r="E6" s="5">
        <v>2</v>
      </c>
      <c r="F6" s="4">
        <v>3</v>
      </c>
      <c r="G6" s="7">
        <v>4</v>
      </c>
      <c r="H6" s="4" t="s">
        <v>0</v>
      </c>
      <c r="I6" s="4" t="s">
        <v>1</v>
      </c>
      <c r="J6" s="4" t="s">
        <v>45</v>
      </c>
      <c r="K6" s="5">
        <v>1</v>
      </c>
      <c r="L6" s="12">
        <v>2</v>
      </c>
      <c r="M6" s="7">
        <v>3</v>
      </c>
      <c r="N6" s="4" t="s">
        <v>0</v>
      </c>
      <c r="O6" s="4" t="s">
        <v>1</v>
      </c>
      <c r="P6" s="5">
        <v>1</v>
      </c>
      <c r="Q6" s="5">
        <v>2</v>
      </c>
      <c r="R6" s="4">
        <v>3</v>
      </c>
      <c r="S6" s="7">
        <v>4</v>
      </c>
      <c r="T6" s="4" t="s">
        <v>0</v>
      </c>
      <c r="U6" s="4" t="s">
        <v>1</v>
      </c>
      <c r="V6" s="5" t="s">
        <v>54</v>
      </c>
      <c r="W6" s="5" t="s">
        <v>55</v>
      </c>
      <c r="X6" s="5" t="s">
        <v>56</v>
      </c>
      <c r="Y6" s="5" t="s">
        <v>43</v>
      </c>
      <c r="Z6" s="7" t="s">
        <v>58</v>
      </c>
    </row>
    <row r="7" spans="1:26" ht="12.75">
      <c r="A7" s="1">
        <f>Ti1!A7</f>
        <v>0</v>
      </c>
      <c r="B7" s="2">
        <f>Ti1!B7</f>
        <v>0</v>
      </c>
      <c r="C7" s="2">
        <f>Ti1!C7</f>
        <v>0</v>
      </c>
      <c r="D7" s="6">
        <f>Ti5!D7+Erä5!D7</f>
        <v>0</v>
      </c>
      <c r="E7" s="6">
        <f>Ti5!E7+Erä5!E7</f>
        <v>0</v>
      </c>
      <c r="F7" s="11">
        <f>Ti5!F7+Erä5!F7</f>
        <v>0</v>
      </c>
      <c r="G7" s="8">
        <f>Ti5!G7+Erä5!G7</f>
        <v>0</v>
      </c>
      <c r="H7" s="61" t="e">
        <f>(D7+E7)/(D7+E7+F7+G7)*100</f>
        <v>#DIV/0!</v>
      </c>
      <c r="I7" s="61" t="e">
        <f>G7/(D7+E7+F7+G7)*100</f>
        <v>#DIV/0!</v>
      </c>
      <c r="J7" s="61" t="e">
        <f>D7/(D7+E7+F7+G7)*100</f>
        <v>#DIV/0!</v>
      </c>
      <c r="K7" s="6">
        <f>Ti5!J7+Erä5!K7</f>
        <v>0</v>
      </c>
      <c r="L7" s="11">
        <f>Ti5!K7+Erä5!L7</f>
        <v>0</v>
      </c>
      <c r="M7" s="8">
        <f>Ti5!L7+Erä5!M7</f>
        <v>0</v>
      </c>
      <c r="N7" s="63" t="e">
        <f>K7/(K7+L7+M7)*100</f>
        <v>#DIV/0!</v>
      </c>
      <c r="O7" s="63" t="e">
        <f>M7/(K7+L7+M7)*100</f>
        <v>#DIV/0!</v>
      </c>
      <c r="P7" s="6">
        <f>Ti5!O7+Erä5!P7</f>
        <v>0</v>
      </c>
      <c r="Q7" s="6">
        <f>Ti5!P7+Erä5!Q7</f>
        <v>0</v>
      </c>
      <c r="R7" s="11">
        <f>Ti5!Q7+Erä5!R7</f>
        <v>0</v>
      </c>
      <c r="S7" s="8">
        <f>Ti5!R7+Erä5!S7</f>
        <v>0</v>
      </c>
      <c r="T7" s="63" t="e">
        <f>(P7+Q7)/(P7+Q7+R7+S7)*100</f>
        <v>#DIV/0!</v>
      </c>
      <c r="U7" s="63" t="e">
        <f>S7/(P7+Q7+R7+S7)*100</f>
        <v>#DIV/0!</v>
      </c>
      <c r="V7" s="6">
        <f>Ti5!U7+Erä5!V7</f>
        <v>0</v>
      </c>
      <c r="W7" s="6">
        <f>Ti5!V7+Erä5!W7</f>
        <v>0</v>
      </c>
      <c r="X7" s="6">
        <f>Ti5!W7+Erä5!X7</f>
        <v>0</v>
      </c>
      <c r="Y7" s="6">
        <f>Ti5!X7+Erä5!Y7</f>
        <v>0</v>
      </c>
      <c r="Z7" s="8">
        <f>Ti5!Y7+Erä5!Z7</f>
        <v>0</v>
      </c>
    </row>
    <row r="8" spans="1:26" ht="12.75">
      <c r="A8" s="1">
        <f>Ti1!A8</f>
        <v>0</v>
      </c>
      <c r="B8" s="2">
        <f>Ti1!B8</f>
        <v>0</v>
      </c>
      <c r="C8" s="2">
        <f>Ti1!C8</f>
        <v>0</v>
      </c>
      <c r="D8" s="6">
        <f>Ti5!D8+Erä5!D8</f>
        <v>0</v>
      </c>
      <c r="E8" s="6">
        <f>Ti5!E8+Erä5!E8</f>
        <v>0</v>
      </c>
      <c r="F8" s="11">
        <f>Ti5!F8+Erä5!F8</f>
        <v>0</v>
      </c>
      <c r="G8" s="8">
        <f>Ti5!G8+Erä5!G8</f>
        <v>0</v>
      </c>
      <c r="H8" s="61" t="e">
        <f aca="true" t="shared" si="0" ref="H8:H20">(D8+E8)/(D8+E8+F8+G8)*100</f>
        <v>#DIV/0!</v>
      </c>
      <c r="I8" s="61" t="e">
        <f aca="true" t="shared" si="1" ref="I8:I20">G8/(D8+E8+F8+G8)*100</f>
        <v>#DIV/0!</v>
      </c>
      <c r="J8" s="98" t="e">
        <f aca="true" t="shared" si="2" ref="J8:J21">D8/(D8+E8+F8+G8)*100</f>
        <v>#DIV/0!</v>
      </c>
      <c r="K8" s="6">
        <f>Ti5!J8+Erä5!K8</f>
        <v>0</v>
      </c>
      <c r="L8" s="11">
        <f>Ti5!K8+Erä5!L8</f>
        <v>0</v>
      </c>
      <c r="M8" s="8">
        <f>Ti5!L8+Erä5!M8</f>
        <v>0</v>
      </c>
      <c r="N8" s="63" t="e">
        <f aca="true" t="shared" si="3" ref="N8:N20">K8/(K8+L8+M8)*100</f>
        <v>#DIV/0!</v>
      </c>
      <c r="O8" s="63" t="e">
        <f aca="true" t="shared" si="4" ref="O8:O20">M8/(K8+L8+M8)*100</f>
        <v>#DIV/0!</v>
      </c>
      <c r="P8" s="6">
        <f>Ti5!O8+Erä5!P8</f>
        <v>0</v>
      </c>
      <c r="Q8" s="6">
        <f>Ti5!P8+Erä5!Q8</f>
        <v>0</v>
      </c>
      <c r="R8" s="11">
        <f>Ti5!Q8+Erä5!R8</f>
        <v>0</v>
      </c>
      <c r="S8" s="8">
        <f>Ti5!R8+Erä5!S8</f>
        <v>0</v>
      </c>
      <c r="T8" s="63" t="e">
        <f aca="true" t="shared" si="5" ref="T8:T20">(P8+Q8)/(P8+Q8+R8+S8)*100</f>
        <v>#DIV/0!</v>
      </c>
      <c r="U8" s="63" t="e">
        <f aca="true" t="shared" si="6" ref="U8:U20">S8/(P8+Q8+R8+S8)*100</f>
        <v>#DIV/0!</v>
      </c>
      <c r="V8" s="6">
        <f>Ti5!U8+Erä5!V8</f>
        <v>0</v>
      </c>
      <c r="W8" s="6">
        <f>Ti5!V8+Erä5!W8</f>
        <v>0</v>
      </c>
      <c r="X8" s="6">
        <f>Ti5!W8+Erä5!X8</f>
        <v>0</v>
      </c>
      <c r="Y8" s="6">
        <f>Ti5!X8+Erä5!Y8</f>
        <v>0</v>
      </c>
      <c r="Z8" s="8">
        <f>Ti5!Y8+Erä5!Z8</f>
        <v>0</v>
      </c>
    </row>
    <row r="9" spans="1:26" ht="12.75">
      <c r="A9" s="81">
        <f>Ti1!A9</f>
        <v>0</v>
      </c>
      <c r="B9" s="82">
        <f>Ti1!B9</f>
        <v>0</v>
      </c>
      <c r="C9" s="82">
        <f>Ti1!C9</f>
        <v>0</v>
      </c>
      <c r="D9" s="83">
        <f>Ti5!D9+Erä5!D9</f>
        <v>0</v>
      </c>
      <c r="E9" s="83">
        <f>Ti5!E9+Erä5!E9</f>
        <v>0</v>
      </c>
      <c r="F9" s="84">
        <f>Ti5!F9+Erä5!F9</f>
        <v>0</v>
      </c>
      <c r="G9" s="85">
        <f>Ti5!G9+Erä5!G9</f>
        <v>0</v>
      </c>
      <c r="H9" s="86" t="e">
        <f t="shared" si="0"/>
        <v>#DIV/0!</v>
      </c>
      <c r="I9" s="86" t="e">
        <f t="shared" si="1"/>
        <v>#DIV/0!</v>
      </c>
      <c r="J9" s="61" t="e">
        <f t="shared" si="2"/>
        <v>#DIV/0!</v>
      </c>
      <c r="K9" s="83">
        <f>Ti5!J9+Erä5!K9</f>
        <v>0</v>
      </c>
      <c r="L9" s="84">
        <f>Ti5!K9+Erä5!L9</f>
        <v>0</v>
      </c>
      <c r="M9" s="85">
        <f>Ti5!L9+Erä5!M9</f>
        <v>0</v>
      </c>
      <c r="N9" s="87" t="e">
        <f t="shared" si="3"/>
        <v>#DIV/0!</v>
      </c>
      <c r="O9" s="87" t="e">
        <f t="shared" si="4"/>
        <v>#DIV/0!</v>
      </c>
      <c r="P9" s="83">
        <f>Ti5!O9+Erä5!P9</f>
        <v>0</v>
      </c>
      <c r="Q9" s="83">
        <f>Ti5!P9+Erä5!Q9</f>
        <v>0</v>
      </c>
      <c r="R9" s="84">
        <f>Ti5!Q9+Erä5!R9</f>
        <v>0</v>
      </c>
      <c r="S9" s="85">
        <f>Ti5!R9+Erä5!S9</f>
        <v>0</v>
      </c>
      <c r="T9" s="87" t="e">
        <f t="shared" si="5"/>
        <v>#DIV/0!</v>
      </c>
      <c r="U9" s="87" t="e">
        <f t="shared" si="6"/>
        <v>#DIV/0!</v>
      </c>
      <c r="V9" s="83">
        <f>Ti5!U9+Erä5!V9</f>
        <v>0</v>
      </c>
      <c r="W9" s="83">
        <f>Ti5!V9+Erä5!W9</f>
        <v>0</v>
      </c>
      <c r="X9" s="83">
        <f>Ti5!W9+Erä5!X9</f>
        <v>0</v>
      </c>
      <c r="Y9" s="83">
        <f>Ti5!X9+Erä5!Y9</f>
        <v>0</v>
      </c>
      <c r="Z9" s="85">
        <f>Ti5!Y9+Erä5!Z9</f>
        <v>0</v>
      </c>
    </row>
    <row r="10" spans="1:26" ht="12.75">
      <c r="A10" s="49">
        <f>Ti1!A10</f>
        <v>0</v>
      </c>
      <c r="B10" s="88">
        <f>Ti1!B10</f>
        <v>0</v>
      </c>
      <c r="C10" s="88">
        <f>Ti1!C10</f>
        <v>0</v>
      </c>
      <c r="D10" s="89">
        <f>Ti5!D10+Erä5!D10</f>
        <v>0</v>
      </c>
      <c r="E10" s="89">
        <f>Ti5!E10+Erä5!E10</f>
        <v>0</v>
      </c>
      <c r="F10" s="90">
        <f>Ti5!F10+Erä5!F10</f>
        <v>0</v>
      </c>
      <c r="G10" s="91">
        <f>Ti5!G10+Erä5!G10</f>
        <v>0</v>
      </c>
      <c r="H10" s="92" t="e">
        <f t="shared" si="0"/>
        <v>#DIV/0!</v>
      </c>
      <c r="I10" s="92" t="e">
        <f t="shared" si="1"/>
        <v>#DIV/0!</v>
      </c>
      <c r="J10" s="61" t="e">
        <f t="shared" si="2"/>
        <v>#DIV/0!</v>
      </c>
      <c r="K10" s="89">
        <f>Ti5!J10+Erä5!K10</f>
        <v>0</v>
      </c>
      <c r="L10" s="90">
        <f>Ti5!K10+Erä5!L10</f>
        <v>0</v>
      </c>
      <c r="M10" s="91">
        <f>Ti5!L10+Erä5!M10</f>
        <v>0</v>
      </c>
      <c r="N10" s="93" t="e">
        <f t="shared" si="3"/>
        <v>#DIV/0!</v>
      </c>
      <c r="O10" s="93" t="e">
        <f t="shared" si="4"/>
        <v>#DIV/0!</v>
      </c>
      <c r="P10" s="89">
        <f>Ti5!O10+Erä5!P10</f>
        <v>0</v>
      </c>
      <c r="Q10" s="89">
        <f>Ti5!P10+Erä5!Q10</f>
        <v>0</v>
      </c>
      <c r="R10" s="90">
        <f>Ti5!Q10+Erä5!R10</f>
        <v>0</v>
      </c>
      <c r="S10" s="91">
        <f>Ti5!R10+Erä5!S10</f>
        <v>0</v>
      </c>
      <c r="T10" s="93" t="e">
        <f t="shared" si="5"/>
        <v>#DIV/0!</v>
      </c>
      <c r="U10" s="93" t="e">
        <f t="shared" si="6"/>
        <v>#DIV/0!</v>
      </c>
      <c r="V10" s="89">
        <f>Ti5!U10+Erä5!V10</f>
        <v>0</v>
      </c>
      <c r="W10" s="89">
        <f>Ti5!V10+Erä5!W10</f>
        <v>0</v>
      </c>
      <c r="X10" s="89">
        <f>Ti5!W10+Erä5!X10</f>
        <v>0</v>
      </c>
      <c r="Y10" s="89">
        <f>Ti5!X10+Erä5!Y10</f>
        <v>0</v>
      </c>
      <c r="Z10" s="91">
        <f>Ti5!Y10+Erä5!Z10</f>
        <v>0</v>
      </c>
    </row>
    <row r="11" spans="1:26" ht="12.75">
      <c r="A11" s="49">
        <f>Ti1!A11</f>
        <v>0</v>
      </c>
      <c r="B11" s="88">
        <f>Ti1!B11</f>
        <v>0</v>
      </c>
      <c r="C11" s="88">
        <f>Ti1!C11</f>
        <v>0</v>
      </c>
      <c r="D11" s="89">
        <f>Ti5!D11+Erä5!D11</f>
        <v>0</v>
      </c>
      <c r="E11" s="89">
        <f>Ti5!E11+Erä5!E11</f>
        <v>0</v>
      </c>
      <c r="F11" s="90">
        <f>Ti5!F11+Erä5!F11</f>
        <v>0</v>
      </c>
      <c r="G11" s="91">
        <f>Ti5!G11+Erä5!G11</f>
        <v>0</v>
      </c>
      <c r="H11" s="92" t="e">
        <f t="shared" si="0"/>
        <v>#DIV/0!</v>
      </c>
      <c r="I11" s="92" t="e">
        <f t="shared" si="1"/>
        <v>#DIV/0!</v>
      </c>
      <c r="J11" s="61" t="e">
        <f t="shared" si="2"/>
        <v>#DIV/0!</v>
      </c>
      <c r="K11" s="89">
        <f>Ti5!J11+Erä5!K11</f>
        <v>0</v>
      </c>
      <c r="L11" s="90">
        <f>Ti5!K11+Erä5!L11</f>
        <v>0</v>
      </c>
      <c r="M11" s="91">
        <f>Ti5!L11+Erä5!M11</f>
        <v>0</v>
      </c>
      <c r="N11" s="93" t="e">
        <f t="shared" si="3"/>
        <v>#DIV/0!</v>
      </c>
      <c r="O11" s="93" t="e">
        <f t="shared" si="4"/>
        <v>#DIV/0!</v>
      </c>
      <c r="P11" s="89">
        <f>Ti5!O11+Erä5!P11</f>
        <v>0</v>
      </c>
      <c r="Q11" s="89">
        <f>Ti5!P11+Erä5!Q11</f>
        <v>0</v>
      </c>
      <c r="R11" s="90">
        <f>Ti5!Q11+Erä5!R11</f>
        <v>0</v>
      </c>
      <c r="S11" s="91">
        <f>Ti5!R11+Erä5!S11</f>
        <v>0</v>
      </c>
      <c r="T11" s="93" t="e">
        <f t="shared" si="5"/>
        <v>#DIV/0!</v>
      </c>
      <c r="U11" s="93" t="e">
        <f t="shared" si="6"/>
        <v>#DIV/0!</v>
      </c>
      <c r="V11" s="89">
        <f>Ti5!U11+Erä5!V11</f>
        <v>0</v>
      </c>
      <c r="W11" s="89">
        <f>Ti5!V11+Erä5!W11</f>
        <v>0</v>
      </c>
      <c r="X11" s="89">
        <f>Ti5!W11+Erä5!X11</f>
        <v>0</v>
      </c>
      <c r="Y11" s="89">
        <f>Ti5!X11+Erä5!Y11</f>
        <v>0</v>
      </c>
      <c r="Z11" s="91">
        <f>Ti5!Y11+Erä5!Z11</f>
        <v>0</v>
      </c>
    </row>
    <row r="12" spans="1:26" ht="12.75">
      <c r="A12" s="53">
        <f>Ti1!A12</f>
        <v>0</v>
      </c>
      <c r="B12" s="94">
        <f>Ti1!B12</f>
        <v>0</v>
      </c>
      <c r="C12" s="94">
        <f>Ti1!C12</f>
        <v>0</v>
      </c>
      <c r="D12" s="95">
        <f>Ti5!D12+Erä5!D12</f>
        <v>0</v>
      </c>
      <c r="E12" s="95">
        <f>Ti5!E12+Erä5!E12</f>
        <v>0</v>
      </c>
      <c r="F12" s="96">
        <f>Ti5!F12+Erä5!F12</f>
        <v>0</v>
      </c>
      <c r="G12" s="97">
        <f>Ti5!G12+Erä5!G12</f>
        <v>0</v>
      </c>
      <c r="H12" s="98" t="e">
        <f t="shared" si="0"/>
        <v>#DIV/0!</v>
      </c>
      <c r="I12" s="98" t="e">
        <f t="shared" si="1"/>
        <v>#DIV/0!</v>
      </c>
      <c r="J12" s="98" t="e">
        <f t="shared" si="2"/>
        <v>#DIV/0!</v>
      </c>
      <c r="K12" s="95">
        <f>Ti5!J12+Erä5!K12</f>
        <v>0</v>
      </c>
      <c r="L12" s="96">
        <f>Ti5!K12+Erä5!L12</f>
        <v>0</v>
      </c>
      <c r="M12" s="97">
        <f>Ti5!L12+Erä5!M12</f>
        <v>0</v>
      </c>
      <c r="N12" s="99" t="e">
        <f t="shared" si="3"/>
        <v>#DIV/0!</v>
      </c>
      <c r="O12" s="99" t="e">
        <f t="shared" si="4"/>
        <v>#DIV/0!</v>
      </c>
      <c r="P12" s="95">
        <f>Ti5!O12+Erä5!P12</f>
        <v>0</v>
      </c>
      <c r="Q12" s="95">
        <f>Ti5!P12+Erä5!Q12</f>
        <v>0</v>
      </c>
      <c r="R12" s="96">
        <f>Ti5!Q12+Erä5!R12</f>
        <v>0</v>
      </c>
      <c r="S12" s="97">
        <f>Ti5!R12+Erä5!S12</f>
        <v>0</v>
      </c>
      <c r="T12" s="99" t="e">
        <f t="shared" si="5"/>
        <v>#DIV/0!</v>
      </c>
      <c r="U12" s="99" t="e">
        <f t="shared" si="6"/>
        <v>#DIV/0!</v>
      </c>
      <c r="V12" s="95">
        <f>Ti5!U12+Erä5!V12</f>
        <v>0</v>
      </c>
      <c r="W12" s="95">
        <f>Ti5!V12+Erä5!W12</f>
        <v>0</v>
      </c>
      <c r="X12" s="95">
        <f>Ti5!W12+Erä5!X12</f>
        <v>0</v>
      </c>
      <c r="Y12" s="95">
        <f>Ti5!X12+Erä5!Y12</f>
        <v>0</v>
      </c>
      <c r="Z12" s="97">
        <f>Ti5!Y12+Erä5!Z12</f>
        <v>0</v>
      </c>
    </row>
    <row r="13" spans="1:26" ht="12.75">
      <c r="A13" s="1">
        <f>Ti1!A13</f>
        <v>0</v>
      </c>
      <c r="B13" s="2">
        <f>Ti1!B13</f>
        <v>0</v>
      </c>
      <c r="C13" s="2">
        <f>Ti1!C13</f>
        <v>0</v>
      </c>
      <c r="D13" s="6">
        <f>Ti5!D13+Erä5!D13</f>
        <v>0</v>
      </c>
      <c r="E13" s="6">
        <f>Ti5!E13+Erä5!E13</f>
        <v>0</v>
      </c>
      <c r="F13" s="11">
        <f>Ti5!F13+Erä5!F13</f>
        <v>0</v>
      </c>
      <c r="G13" s="8">
        <f>Ti5!G13+Erä5!G13</f>
        <v>0</v>
      </c>
      <c r="H13" s="61" t="e">
        <f t="shared" si="0"/>
        <v>#DIV/0!</v>
      </c>
      <c r="I13" s="61" t="e">
        <f t="shared" si="1"/>
        <v>#DIV/0!</v>
      </c>
      <c r="J13" s="61" t="e">
        <f t="shared" si="2"/>
        <v>#DIV/0!</v>
      </c>
      <c r="K13" s="6">
        <f>Ti5!J13+Erä5!K13</f>
        <v>0</v>
      </c>
      <c r="L13" s="11">
        <f>Ti5!K13+Erä5!L13</f>
        <v>0</v>
      </c>
      <c r="M13" s="8">
        <f>Ti5!L13+Erä5!M13</f>
        <v>0</v>
      </c>
      <c r="N13" s="63" t="e">
        <f t="shared" si="3"/>
        <v>#DIV/0!</v>
      </c>
      <c r="O13" s="63" t="e">
        <f t="shared" si="4"/>
        <v>#DIV/0!</v>
      </c>
      <c r="P13" s="6">
        <f>Ti5!O13+Erä5!P13</f>
        <v>0</v>
      </c>
      <c r="Q13" s="6">
        <f>Ti5!P13+Erä5!Q13</f>
        <v>0</v>
      </c>
      <c r="R13" s="11">
        <f>Ti5!Q13+Erä5!R13</f>
        <v>0</v>
      </c>
      <c r="S13" s="8">
        <f>Ti5!R13+Erä5!S13</f>
        <v>0</v>
      </c>
      <c r="T13" s="63" t="e">
        <f t="shared" si="5"/>
        <v>#DIV/0!</v>
      </c>
      <c r="U13" s="63" t="e">
        <f t="shared" si="6"/>
        <v>#DIV/0!</v>
      </c>
      <c r="V13" s="6">
        <f>Ti5!U13+Erä5!V13</f>
        <v>0</v>
      </c>
      <c r="W13" s="6">
        <f>Ti5!V13+Erä5!W13</f>
        <v>0</v>
      </c>
      <c r="X13" s="6">
        <f>Ti5!W13+Erä5!X13</f>
        <v>0</v>
      </c>
      <c r="Y13" s="6">
        <f>Ti5!X13+Erä5!Y13</f>
        <v>0</v>
      </c>
      <c r="Z13" s="8">
        <f>Ti5!Y13+Erä5!Z13</f>
        <v>0</v>
      </c>
    </row>
    <row r="14" spans="1:26" ht="12.75">
      <c r="A14" s="1">
        <f>Ti1!A14</f>
        <v>0</v>
      </c>
      <c r="B14" s="2">
        <f>Ti1!B14</f>
        <v>0</v>
      </c>
      <c r="C14" s="2">
        <f>Ti1!C14</f>
        <v>0</v>
      </c>
      <c r="D14" s="6">
        <f>Ti5!D14+Erä5!D14</f>
        <v>0</v>
      </c>
      <c r="E14" s="6">
        <f>Ti5!E14+Erä5!E14</f>
        <v>0</v>
      </c>
      <c r="F14" s="11">
        <f>Ti5!F14+Erä5!F14</f>
        <v>0</v>
      </c>
      <c r="G14" s="8">
        <f>Ti5!G14+Erä5!G14</f>
        <v>0</v>
      </c>
      <c r="H14" s="61" t="e">
        <f t="shared" si="0"/>
        <v>#DIV/0!</v>
      </c>
      <c r="I14" s="61" t="e">
        <f t="shared" si="1"/>
        <v>#DIV/0!</v>
      </c>
      <c r="J14" s="98" t="e">
        <f t="shared" si="2"/>
        <v>#DIV/0!</v>
      </c>
      <c r="K14" s="6">
        <f>Ti5!J14+Erä5!K14</f>
        <v>0</v>
      </c>
      <c r="L14" s="11">
        <f>Ti5!K14+Erä5!L14</f>
        <v>0</v>
      </c>
      <c r="M14" s="8">
        <f>Ti5!L14+Erä5!M14</f>
        <v>0</v>
      </c>
      <c r="N14" s="63" t="e">
        <f t="shared" si="3"/>
        <v>#DIV/0!</v>
      </c>
      <c r="O14" s="63" t="e">
        <f t="shared" si="4"/>
        <v>#DIV/0!</v>
      </c>
      <c r="P14" s="6">
        <f>Ti5!O14+Erä5!P14</f>
        <v>0</v>
      </c>
      <c r="Q14" s="6">
        <f>Ti5!P14+Erä5!Q14</f>
        <v>0</v>
      </c>
      <c r="R14" s="11">
        <f>Ti5!Q14+Erä5!R14</f>
        <v>0</v>
      </c>
      <c r="S14" s="8">
        <f>Ti5!R14+Erä5!S14</f>
        <v>0</v>
      </c>
      <c r="T14" s="63" t="e">
        <f t="shared" si="5"/>
        <v>#DIV/0!</v>
      </c>
      <c r="U14" s="63" t="e">
        <f t="shared" si="6"/>
        <v>#DIV/0!</v>
      </c>
      <c r="V14" s="6">
        <f>Ti5!U14+Erä5!V14</f>
        <v>0</v>
      </c>
      <c r="W14" s="6">
        <f>Ti5!V14+Erä5!W14</f>
        <v>0</v>
      </c>
      <c r="X14" s="6">
        <f>Ti5!W14+Erä5!X14</f>
        <v>0</v>
      </c>
      <c r="Y14" s="6">
        <f>Ti5!X14+Erä5!Y14</f>
        <v>0</v>
      </c>
      <c r="Z14" s="8">
        <f>Ti5!Y14+Erä5!Z14</f>
        <v>0</v>
      </c>
    </row>
    <row r="15" spans="1:26" ht="12.75">
      <c r="A15" s="81">
        <f>Ti1!A15</f>
        <v>0</v>
      </c>
      <c r="B15" s="82">
        <f>Ti1!B15</f>
        <v>0</v>
      </c>
      <c r="C15" s="82">
        <f>Ti1!C15</f>
        <v>0</v>
      </c>
      <c r="D15" s="83">
        <f>Ti5!D15+Erä5!D15</f>
        <v>0</v>
      </c>
      <c r="E15" s="83">
        <f>Ti5!E15+Erä5!E15</f>
        <v>0</v>
      </c>
      <c r="F15" s="84">
        <f>Ti5!F15+Erä5!F15</f>
        <v>0</v>
      </c>
      <c r="G15" s="85">
        <f>Ti5!G15+Erä5!G15</f>
        <v>0</v>
      </c>
      <c r="H15" s="86" t="e">
        <f t="shared" si="0"/>
        <v>#DIV/0!</v>
      </c>
      <c r="I15" s="86" t="e">
        <f t="shared" si="1"/>
        <v>#DIV/0!</v>
      </c>
      <c r="J15" s="61" t="e">
        <f t="shared" si="2"/>
        <v>#DIV/0!</v>
      </c>
      <c r="K15" s="83">
        <f>Ti5!J15+Erä5!K15</f>
        <v>0</v>
      </c>
      <c r="L15" s="84">
        <f>Ti5!K15+Erä5!L15</f>
        <v>0</v>
      </c>
      <c r="M15" s="85">
        <f>Ti5!L15+Erä5!M15</f>
        <v>0</v>
      </c>
      <c r="N15" s="87" t="e">
        <f t="shared" si="3"/>
        <v>#DIV/0!</v>
      </c>
      <c r="O15" s="87" t="e">
        <f t="shared" si="4"/>
        <v>#DIV/0!</v>
      </c>
      <c r="P15" s="83">
        <f>Ti5!O15+Erä5!P15</f>
        <v>0</v>
      </c>
      <c r="Q15" s="83">
        <f>Ti5!P15+Erä5!Q15</f>
        <v>0</v>
      </c>
      <c r="R15" s="84">
        <f>Ti5!Q15+Erä5!R15</f>
        <v>0</v>
      </c>
      <c r="S15" s="85">
        <f>Ti5!R15+Erä5!S15</f>
        <v>0</v>
      </c>
      <c r="T15" s="87" t="e">
        <f t="shared" si="5"/>
        <v>#DIV/0!</v>
      </c>
      <c r="U15" s="87" t="e">
        <f t="shared" si="6"/>
        <v>#DIV/0!</v>
      </c>
      <c r="V15" s="83">
        <f>Ti5!U15+Erä5!V15</f>
        <v>0</v>
      </c>
      <c r="W15" s="83">
        <f>Ti5!V15+Erä5!W15</f>
        <v>0</v>
      </c>
      <c r="X15" s="83">
        <f>Ti5!W15+Erä5!X15</f>
        <v>0</v>
      </c>
      <c r="Y15" s="83">
        <f>Ti5!X15+Erä5!Y15</f>
        <v>0</v>
      </c>
      <c r="Z15" s="85">
        <f>Ti5!Y15+Erä5!Z15</f>
        <v>0</v>
      </c>
    </row>
    <row r="16" spans="1:26" ht="12.75">
      <c r="A16" s="49">
        <f>Ti1!A16</f>
        <v>0</v>
      </c>
      <c r="B16" s="88">
        <f>Ti1!B16</f>
        <v>0</v>
      </c>
      <c r="C16" s="88">
        <f>Ti1!C16</f>
        <v>0</v>
      </c>
      <c r="D16" s="89">
        <f>Ti5!D16+Erä5!D16</f>
        <v>0</v>
      </c>
      <c r="E16" s="89">
        <f>Ti5!E16+Erä5!E16</f>
        <v>0</v>
      </c>
      <c r="F16" s="90">
        <f>Ti5!F16+Erä5!F16</f>
        <v>0</v>
      </c>
      <c r="G16" s="91">
        <f>Ti5!G16+Erä5!G16</f>
        <v>0</v>
      </c>
      <c r="H16" s="92" t="e">
        <f t="shared" si="0"/>
        <v>#DIV/0!</v>
      </c>
      <c r="I16" s="92" t="e">
        <f t="shared" si="1"/>
        <v>#DIV/0!</v>
      </c>
      <c r="J16" s="61" t="e">
        <f t="shared" si="2"/>
        <v>#DIV/0!</v>
      </c>
      <c r="K16" s="89">
        <f>Ti5!J16+Erä5!K16</f>
        <v>0</v>
      </c>
      <c r="L16" s="90">
        <f>Ti5!K16+Erä5!L16</f>
        <v>0</v>
      </c>
      <c r="M16" s="91">
        <f>Ti5!L16+Erä5!M16</f>
        <v>0</v>
      </c>
      <c r="N16" s="93" t="e">
        <f t="shared" si="3"/>
        <v>#DIV/0!</v>
      </c>
      <c r="O16" s="93" t="e">
        <f t="shared" si="4"/>
        <v>#DIV/0!</v>
      </c>
      <c r="P16" s="89">
        <f>Ti5!O16+Erä5!P16</f>
        <v>0</v>
      </c>
      <c r="Q16" s="89">
        <f>Ti5!P16+Erä5!Q16</f>
        <v>0</v>
      </c>
      <c r="R16" s="90">
        <f>Ti5!Q16+Erä5!R16</f>
        <v>0</v>
      </c>
      <c r="S16" s="91">
        <f>Ti5!R16+Erä5!S16</f>
        <v>0</v>
      </c>
      <c r="T16" s="93" t="e">
        <f t="shared" si="5"/>
        <v>#DIV/0!</v>
      </c>
      <c r="U16" s="93" t="e">
        <f t="shared" si="6"/>
        <v>#DIV/0!</v>
      </c>
      <c r="V16" s="89">
        <f>Ti5!U16+Erä5!V16</f>
        <v>0</v>
      </c>
      <c r="W16" s="89">
        <f>Ti5!V16+Erä5!W16</f>
        <v>0</v>
      </c>
      <c r="X16" s="89">
        <f>Ti5!W16+Erä5!X16</f>
        <v>0</v>
      </c>
      <c r="Y16" s="89">
        <f>Ti5!X16+Erä5!Y16</f>
        <v>0</v>
      </c>
      <c r="Z16" s="91">
        <f>Ti5!Y16+Erä5!Z16</f>
        <v>0</v>
      </c>
    </row>
    <row r="17" spans="1:26" ht="12.75">
      <c r="A17" s="49">
        <f>Ti1!A17</f>
        <v>0</v>
      </c>
      <c r="B17" s="88">
        <f>Ti1!B17</f>
        <v>0</v>
      </c>
      <c r="C17" s="88">
        <f>Ti1!C17</f>
        <v>0</v>
      </c>
      <c r="D17" s="89">
        <f>Ti5!D17+Erä5!D17</f>
        <v>0</v>
      </c>
      <c r="E17" s="89">
        <f>Ti5!E17+Erä5!E17</f>
        <v>0</v>
      </c>
      <c r="F17" s="90">
        <f>Ti5!F17+Erä5!F17</f>
        <v>0</v>
      </c>
      <c r="G17" s="91">
        <f>Ti5!G17+Erä5!G17</f>
        <v>0</v>
      </c>
      <c r="H17" s="92" t="e">
        <f t="shared" si="0"/>
        <v>#DIV/0!</v>
      </c>
      <c r="I17" s="92" t="e">
        <f t="shared" si="1"/>
        <v>#DIV/0!</v>
      </c>
      <c r="J17" s="61" t="e">
        <f t="shared" si="2"/>
        <v>#DIV/0!</v>
      </c>
      <c r="K17" s="89">
        <f>Ti5!J17+Erä5!K17</f>
        <v>0</v>
      </c>
      <c r="L17" s="90">
        <f>Ti5!K17+Erä5!L17</f>
        <v>0</v>
      </c>
      <c r="M17" s="91">
        <f>Ti5!L17+Erä5!M17</f>
        <v>0</v>
      </c>
      <c r="N17" s="93" t="e">
        <f t="shared" si="3"/>
        <v>#DIV/0!</v>
      </c>
      <c r="O17" s="93" t="e">
        <f t="shared" si="4"/>
        <v>#DIV/0!</v>
      </c>
      <c r="P17" s="89">
        <f>Ti5!O17+Erä5!P17</f>
        <v>0</v>
      </c>
      <c r="Q17" s="89">
        <f>Ti5!P17+Erä5!Q17</f>
        <v>0</v>
      </c>
      <c r="R17" s="90">
        <f>Ti5!Q17+Erä5!R17</f>
        <v>0</v>
      </c>
      <c r="S17" s="91">
        <f>Ti5!R17+Erä5!S17</f>
        <v>0</v>
      </c>
      <c r="T17" s="93" t="e">
        <f t="shared" si="5"/>
        <v>#DIV/0!</v>
      </c>
      <c r="U17" s="93" t="e">
        <f t="shared" si="6"/>
        <v>#DIV/0!</v>
      </c>
      <c r="V17" s="89">
        <f>Ti5!U17+Erä5!V17</f>
        <v>0</v>
      </c>
      <c r="W17" s="89">
        <f>Ti5!V17+Erä5!W17</f>
        <v>0</v>
      </c>
      <c r="X17" s="89">
        <f>Ti5!W17+Erä5!X17</f>
        <v>0</v>
      </c>
      <c r="Y17" s="89">
        <f>Ti5!X17+Erä5!Y17</f>
        <v>0</v>
      </c>
      <c r="Z17" s="91">
        <f>Ti5!Y17+Erä5!Z17</f>
        <v>0</v>
      </c>
    </row>
    <row r="18" spans="1:26" ht="12.75">
      <c r="A18" s="53">
        <f>Ti1!A18</f>
        <v>0</v>
      </c>
      <c r="B18" s="94">
        <f>Ti1!B18</f>
        <v>0</v>
      </c>
      <c r="C18" s="94">
        <f>Ti1!C18</f>
        <v>0</v>
      </c>
      <c r="D18" s="95">
        <f>Ti5!D18+Erä5!D18</f>
        <v>0</v>
      </c>
      <c r="E18" s="95">
        <f>Ti5!E18+Erä5!E18</f>
        <v>0</v>
      </c>
      <c r="F18" s="96">
        <f>Ti5!F18+Erä5!F18</f>
        <v>0</v>
      </c>
      <c r="G18" s="97">
        <f>Ti5!G18+Erä5!G18</f>
        <v>0</v>
      </c>
      <c r="H18" s="98" t="e">
        <f t="shared" si="0"/>
        <v>#DIV/0!</v>
      </c>
      <c r="I18" s="98" t="e">
        <f t="shared" si="1"/>
        <v>#DIV/0!</v>
      </c>
      <c r="J18" s="98" t="e">
        <f t="shared" si="2"/>
        <v>#DIV/0!</v>
      </c>
      <c r="K18" s="95">
        <f>Ti5!J18+Erä5!K18</f>
        <v>0</v>
      </c>
      <c r="L18" s="96">
        <f>Ti5!K18+Erä5!L18</f>
        <v>0</v>
      </c>
      <c r="M18" s="97">
        <f>Ti5!L18+Erä5!M18</f>
        <v>0</v>
      </c>
      <c r="N18" s="99" t="e">
        <f t="shared" si="3"/>
        <v>#DIV/0!</v>
      </c>
      <c r="O18" s="99" t="e">
        <f t="shared" si="4"/>
        <v>#DIV/0!</v>
      </c>
      <c r="P18" s="95">
        <f>Ti5!O18+Erä5!P18</f>
        <v>0</v>
      </c>
      <c r="Q18" s="95">
        <f>Ti5!P18+Erä5!Q18</f>
        <v>0</v>
      </c>
      <c r="R18" s="96">
        <f>Ti5!Q18+Erä5!R18</f>
        <v>0</v>
      </c>
      <c r="S18" s="97">
        <f>Ti5!R18+Erä5!S18</f>
        <v>0</v>
      </c>
      <c r="T18" s="99" t="e">
        <f t="shared" si="5"/>
        <v>#DIV/0!</v>
      </c>
      <c r="U18" s="99" t="e">
        <f t="shared" si="6"/>
        <v>#DIV/0!</v>
      </c>
      <c r="V18" s="95">
        <f>Ti5!U18+Erä5!V18</f>
        <v>0</v>
      </c>
      <c r="W18" s="95">
        <f>Ti5!V18+Erä5!W18</f>
        <v>0</v>
      </c>
      <c r="X18" s="95">
        <f>Ti5!W18+Erä5!X18</f>
        <v>0</v>
      </c>
      <c r="Y18" s="95">
        <f>Ti5!X18+Erä5!Y18</f>
        <v>0</v>
      </c>
      <c r="Z18" s="97">
        <f>Ti5!Y18+Erä5!Z18</f>
        <v>0</v>
      </c>
    </row>
    <row r="19" spans="1:26" ht="12.75">
      <c r="A19" s="1">
        <f>Ti1!A19</f>
        <v>0</v>
      </c>
      <c r="B19" s="2">
        <f>Ti1!B19</f>
        <v>0</v>
      </c>
      <c r="C19" s="2">
        <f>Ti1!C19</f>
        <v>0</v>
      </c>
      <c r="D19" s="6">
        <f>Ti5!D19+Erä5!D19</f>
        <v>0</v>
      </c>
      <c r="E19" s="6">
        <f>Ti5!E19+Erä5!E19</f>
        <v>0</v>
      </c>
      <c r="F19" s="11">
        <f>Ti5!F19+Erä5!F19</f>
        <v>0</v>
      </c>
      <c r="G19" s="8">
        <f>Ti5!G19+Erä5!G19</f>
        <v>0</v>
      </c>
      <c r="H19" s="61" t="e">
        <f t="shared" si="0"/>
        <v>#DIV/0!</v>
      </c>
      <c r="I19" s="61" t="e">
        <f t="shared" si="1"/>
        <v>#DIV/0!</v>
      </c>
      <c r="J19" s="61" t="e">
        <f t="shared" si="2"/>
        <v>#DIV/0!</v>
      </c>
      <c r="K19" s="6">
        <f>Ti5!J19+Erä5!K19</f>
        <v>0</v>
      </c>
      <c r="L19" s="11">
        <f>Ti5!K19+Erä5!L19</f>
        <v>0</v>
      </c>
      <c r="M19" s="8">
        <f>Ti5!L19+Erä5!M19</f>
        <v>0</v>
      </c>
      <c r="N19" s="63" t="e">
        <f t="shared" si="3"/>
        <v>#DIV/0!</v>
      </c>
      <c r="O19" s="63" t="e">
        <f t="shared" si="4"/>
        <v>#DIV/0!</v>
      </c>
      <c r="P19" s="6">
        <f>Ti5!O19+Erä5!P19</f>
        <v>0</v>
      </c>
      <c r="Q19" s="6">
        <f>Ti5!P19+Erä5!Q19</f>
        <v>0</v>
      </c>
      <c r="R19" s="11">
        <f>Ti5!Q19+Erä5!R19</f>
        <v>0</v>
      </c>
      <c r="S19" s="8">
        <f>Ti5!R19+Erä5!S19</f>
        <v>0</v>
      </c>
      <c r="T19" s="63" t="e">
        <f t="shared" si="5"/>
        <v>#DIV/0!</v>
      </c>
      <c r="U19" s="63" t="e">
        <f t="shared" si="6"/>
        <v>#DIV/0!</v>
      </c>
      <c r="V19" s="6">
        <f>Ti5!U19+Erä5!V19</f>
        <v>0</v>
      </c>
      <c r="W19" s="6">
        <f>Ti5!V19+Erä5!W19</f>
        <v>0</v>
      </c>
      <c r="X19" s="6">
        <f>Ti5!W19+Erä5!X19</f>
        <v>0</v>
      </c>
      <c r="Y19" s="6">
        <f>Ti5!X19+Erä5!Y19</f>
        <v>0</v>
      </c>
      <c r="Z19" s="8">
        <f>Ti5!Y19+Erä5!Z19</f>
        <v>0</v>
      </c>
    </row>
    <row r="20" spans="1:26" ht="12.75">
      <c r="A20" s="1">
        <f>Ti1!A20</f>
        <v>0</v>
      </c>
      <c r="B20" s="2">
        <f>Ti1!B20</f>
        <v>0</v>
      </c>
      <c r="C20" s="2">
        <f>Ti1!C20</f>
        <v>0</v>
      </c>
      <c r="D20" s="6">
        <f>Ti5!D20+Erä5!D20</f>
        <v>0</v>
      </c>
      <c r="E20" s="6">
        <f>Ti5!E20+Erä5!E20</f>
        <v>0</v>
      </c>
      <c r="F20" s="11">
        <f>Ti5!F20+Erä5!F20</f>
        <v>0</v>
      </c>
      <c r="G20" s="8">
        <f>Ti5!G20+Erä5!G20</f>
        <v>0</v>
      </c>
      <c r="H20" s="61" t="e">
        <f t="shared" si="0"/>
        <v>#DIV/0!</v>
      </c>
      <c r="I20" s="61" t="e">
        <f t="shared" si="1"/>
        <v>#DIV/0!</v>
      </c>
      <c r="J20" s="61" t="e">
        <f t="shared" si="2"/>
        <v>#DIV/0!</v>
      </c>
      <c r="K20" s="6">
        <f>Ti5!J20+Erä5!K20</f>
        <v>0</v>
      </c>
      <c r="L20" s="11">
        <f>Ti5!K20+Erä5!L20</f>
        <v>0</v>
      </c>
      <c r="M20" s="8">
        <f>Ti5!L20+Erä5!M20</f>
        <v>0</v>
      </c>
      <c r="N20" s="63" t="e">
        <f t="shared" si="3"/>
        <v>#DIV/0!</v>
      </c>
      <c r="O20" s="63" t="e">
        <f t="shared" si="4"/>
        <v>#DIV/0!</v>
      </c>
      <c r="P20" s="6">
        <f>Ti5!O20+Erä5!P20</f>
        <v>0</v>
      </c>
      <c r="Q20" s="6">
        <f>Ti5!P20+Erä5!Q20</f>
        <v>0</v>
      </c>
      <c r="R20" s="11">
        <f>Ti5!Q20+Erä5!R20</f>
        <v>0</v>
      </c>
      <c r="S20" s="8">
        <f>Ti5!R20+Erä5!S20</f>
        <v>0</v>
      </c>
      <c r="T20" s="63" t="e">
        <f t="shared" si="5"/>
        <v>#DIV/0!</v>
      </c>
      <c r="U20" s="63" t="e">
        <f t="shared" si="6"/>
        <v>#DIV/0!</v>
      </c>
      <c r="V20" s="6">
        <f>Ti5!U20+Erä5!V20</f>
        <v>0</v>
      </c>
      <c r="W20" s="6">
        <f>Ti5!V20+Erä5!W20</f>
        <v>0</v>
      </c>
      <c r="X20" s="6">
        <f>Ti5!W20+Erä5!X20</f>
        <v>0</v>
      </c>
      <c r="Y20" s="6">
        <f>Ti5!X20+Erä5!Y20</f>
        <v>0</v>
      </c>
      <c r="Z20" s="8">
        <f>Ti5!Y20+Erä5!Z20</f>
        <v>0</v>
      </c>
    </row>
    <row r="21" spans="2:26" ht="12.75">
      <c r="B21" s="3" t="s">
        <v>19</v>
      </c>
      <c r="C21" s="3" t="s">
        <v>18</v>
      </c>
      <c r="D21" s="5">
        <f>SUM(D7:D20)</f>
        <v>0</v>
      </c>
      <c r="E21" s="5">
        <f>SUM(E7:E20)</f>
        <v>0</v>
      </c>
      <c r="F21" s="4">
        <f>SUM(F7:F20)</f>
        <v>0</v>
      </c>
      <c r="G21" s="7">
        <f>SUM(G7:G20)</f>
        <v>0</v>
      </c>
      <c r="H21" s="62" t="e">
        <f>(D21+E21)/(D21+E21+F21+G21)*100</f>
        <v>#DIV/0!</v>
      </c>
      <c r="I21" s="62" t="e">
        <f>G21/(D21+E21+F21+G21)*100</f>
        <v>#DIV/0!</v>
      </c>
      <c r="J21" s="62" t="e">
        <f t="shared" si="2"/>
        <v>#DIV/0!</v>
      </c>
      <c r="K21" s="5">
        <f>SUM(K7:K20)</f>
        <v>0</v>
      </c>
      <c r="L21" s="4">
        <f>SUM(L7:L20)</f>
        <v>0</v>
      </c>
      <c r="M21" s="7">
        <f>SUM(M7:M20)</f>
        <v>0</v>
      </c>
      <c r="N21" s="62" t="e">
        <f>K21/(K21+L21+M21)*100</f>
        <v>#DIV/0!</v>
      </c>
      <c r="O21" s="62" t="e">
        <f>M21/(K21+L21+M21)*100</f>
        <v>#DIV/0!</v>
      </c>
      <c r="P21" s="5">
        <f>SUM(P7:P20)</f>
        <v>0</v>
      </c>
      <c r="Q21" s="5">
        <f>SUM(Q7:Q20)</f>
        <v>0</v>
      </c>
      <c r="R21" s="4">
        <f>SUM(R7:R20)</f>
        <v>0</v>
      </c>
      <c r="S21" s="7">
        <f>SUM(S7:S20)</f>
        <v>0</v>
      </c>
      <c r="T21" s="62" t="e">
        <f>(P21+Q21)/(P21+Q21+R21+S21)*100</f>
        <v>#DIV/0!</v>
      </c>
      <c r="U21" s="62" t="e">
        <f>S21/(P21+Q21+R21+S21)*100</f>
        <v>#DIV/0!</v>
      </c>
      <c r="V21" s="5">
        <f>SUM(V7:V20)</f>
        <v>0</v>
      </c>
      <c r="W21" s="5">
        <f>SUM(W7:W20)</f>
        <v>0</v>
      </c>
      <c r="X21" s="5">
        <f>SUM(X7:X20)</f>
        <v>0</v>
      </c>
      <c r="Y21" s="5">
        <f>SUM(Y7:Y20)</f>
        <v>0</v>
      </c>
      <c r="Z21" s="7">
        <f>SUM(Z7:Z20)</f>
        <v>0</v>
      </c>
    </row>
    <row r="22" spans="3:12" ht="15.75"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6" ht="12.75">
      <c r="B23" s="3" t="s">
        <v>19</v>
      </c>
      <c r="C23" s="3" t="s">
        <v>18</v>
      </c>
      <c r="D23" s="5">
        <f aca="true" t="shared" si="7" ref="D23:M23">SUM(D25:D38)</f>
        <v>0</v>
      </c>
      <c r="E23" s="5">
        <f t="shared" si="7"/>
        <v>0</v>
      </c>
      <c r="F23" s="5">
        <f t="shared" si="7"/>
        <v>0</v>
      </c>
      <c r="G23" s="5">
        <f t="shared" si="7"/>
        <v>0</v>
      </c>
      <c r="H23" s="8">
        <f t="shared" si="7"/>
        <v>0</v>
      </c>
      <c r="I23" s="8">
        <f t="shared" si="7"/>
        <v>0</v>
      </c>
      <c r="J23" s="8">
        <f t="shared" si="7"/>
        <v>0</v>
      </c>
      <c r="K23" s="8">
        <f t="shared" si="7"/>
        <v>0</v>
      </c>
      <c r="L23" s="8">
        <f t="shared" si="7"/>
        <v>0</v>
      </c>
      <c r="M23" s="1">
        <f t="shared" si="7"/>
        <v>0</v>
      </c>
      <c r="O23" s="108">
        <f>SUM(K7:M20)</f>
        <v>0</v>
      </c>
      <c r="P23" s="108" t="s">
        <v>46</v>
      </c>
    </row>
    <row r="24" spans="1:16" ht="12.75">
      <c r="A24" s="4" t="s">
        <v>17</v>
      </c>
      <c r="B24" s="3" t="s">
        <v>15</v>
      </c>
      <c r="C24" s="3" t="s">
        <v>16</v>
      </c>
      <c r="D24" s="5" t="s">
        <v>6</v>
      </c>
      <c r="E24" s="5" t="s">
        <v>7</v>
      </c>
      <c r="F24" s="5" t="s">
        <v>8</v>
      </c>
      <c r="G24" s="5" t="s">
        <v>9</v>
      </c>
      <c r="H24" s="7" t="s">
        <v>11</v>
      </c>
      <c r="I24" s="7" t="s">
        <v>10</v>
      </c>
      <c r="J24" s="7" t="s">
        <v>7</v>
      </c>
      <c r="K24" s="7" t="s">
        <v>12</v>
      </c>
      <c r="L24" s="7" t="s">
        <v>59</v>
      </c>
      <c r="M24" s="4" t="s">
        <v>13</v>
      </c>
      <c r="O24" s="109" t="e">
        <f>SUM(K15:M18)/O23*100</f>
        <v>#DIV/0!</v>
      </c>
      <c r="P24" s="108" t="s">
        <v>47</v>
      </c>
    </row>
    <row r="25" spans="1:16" ht="12.75">
      <c r="A25" s="1">
        <f>Ti1!A7</f>
        <v>0</v>
      </c>
      <c r="B25" s="2">
        <f>Ti1!B7</f>
        <v>0</v>
      </c>
      <c r="C25" s="2">
        <f>Ti1!C7</f>
        <v>0</v>
      </c>
      <c r="D25" s="6">
        <f>K7+P7+V7</f>
        <v>0</v>
      </c>
      <c r="E25" s="6">
        <f>K7</f>
        <v>0</v>
      </c>
      <c r="F25" s="6">
        <f>P7</f>
        <v>0</v>
      </c>
      <c r="G25" s="6">
        <f>V7</f>
        <v>0</v>
      </c>
      <c r="H25" s="8">
        <f>G7+M7+S7+Z7</f>
        <v>0</v>
      </c>
      <c r="I25" s="8">
        <f>G7</f>
        <v>0</v>
      </c>
      <c r="J25" s="8">
        <f aca="true" t="shared" si="8" ref="J25:J38">M7</f>
        <v>0</v>
      </c>
      <c r="K25" s="8">
        <f aca="true" t="shared" si="9" ref="K25:K38">S7</f>
        <v>0</v>
      </c>
      <c r="L25" s="8">
        <f>Z7</f>
        <v>0</v>
      </c>
      <c r="M25" s="1">
        <f>D25-H25</f>
        <v>0</v>
      </c>
      <c r="O25" s="109" t="e">
        <f>SUM(K9:M12)/O23*100</f>
        <v>#DIV/0!</v>
      </c>
      <c r="P25" s="108" t="s">
        <v>48</v>
      </c>
    </row>
    <row r="26" spans="1:16" ht="12.75">
      <c r="A26" s="1">
        <f>Ti1!A8</f>
        <v>0</v>
      </c>
      <c r="B26" s="2">
        <f>Ti1!B8</f>
        <v>0</v>
      </c>
      <c r="C26" s="2">
        <f>Ti1!C8</f>
        <v>0</v>
      </c>
      <c r="D26" s="6">
        <f aca="true" t="shared" si="10" ref="D26:D38">K8+P8+V8</f>
        <v>0</v>
      </c>
      <c r="E26" s="6">
        <f aca="true" t="shared" si="11" ref="E26:E38">K8</f>
        <v>0</v>
      </c>
      <c r="F26" s="6">
        <f aca="true" t="shared" si="12" ref="F26:F38">P8</f>
        <v>0</v>
      </c>
      <c r="G26" s="6">
        <f aca="true" t="shared" si="13" ref="G26:G38">V8</f>
        <v>0</v>
      </c>
      <c r="H26" s="97">
        <f aca="true" t="shared" si="14" ref="H26:H38">G8+M8+S8+Z8</f>
        <v>0</v>
      </c>
      <c r="I26" s="97">
        <f aca="true" t="shared" si="15" ref="I26:I38">G8</f>
        <v>0</v>
      </c>
      <c r="J26" s="97">
        <f t="shared" si="8"/>
        <v>0</v>
      </c>
      <c r="K26" s="97">
        <f t="shared" si="9"/>
        <v>0</v>
      </c>
      <c r="L26" s="97">
        <f aca="true" t="shared" si="16" ref="L26:L38">Z8</f>
        <v>0</v>
      </c>
      <c r="M26" s="53">
        <f aca="true" t="shared" si="17" ref="M26:M37">D26-H26</f>
        <v>0</v>
      </c>
      <c r="O26" s="109" t="e">
        <f>SUM(K13:M14)/O23*100</f>
        <v>#DIV/0!</v>
      </c>
      <c r="P26" s="108" t="s">
        <v>49</v>
      </c>
    </row>
    <row r="27" spans="1:16" ht="12.75">
      <c r="A27" s="81">
        <f>Ti1!A9</f>
        <v>0</v>
      </c>
      <c r="B27" s="82">
        <f>Ti1!B9</f>
        <v>0</v>
      </c>
      <c r="C27" s="82">
        <f>Ti1!C9</f>
        <v>0</v>
      </c>
      <c r="D27" s="83">
        <f t="shared" si="10"/>
        <v>0</v>
      </c>
      <c r="E27" s="83">
        <f t="shared" si="11"/>
        <v>0</v>
      </c>
      <c r="F27" s="83">
        <f t="shared" si="12"/>
        <v>0</v>
      </c>
      <c r="G27" s="83">
        <f t="shared" si="13"/>
        <v>0</v>
      </c>
      <c r="H27" s="8">
        <f t="shared" si="14"/>
        <v>0</v>
      </c>
      <c r="I27" s="91">
        <f t="shared" si="15"/>
        <v>0</v>
      </c>
      <c r="J27" s="91">
        <f t="shared" si="8"/>
        <v>0</v>
      </c>
      <c r="K27" s="91">
        <f t="shared" si="9"/>
        <v>0</v>
      </c>
      <c r="L27" s="8">
        <f t="shared" si="16"/>
        <v>0</v>
      </c>
      <c r="M27" s="1">
        <f t="shared" si="17"/>
        <v>0</v>
      </c>
      <c r="O27" s="125">
        <f>O27+Ti5!R1</f>
        <v>0</v>
      </c>
      <c r="P27" s="108" t="s">
        <v>60</v>
      </c>
    </row>
    <row r="28" spans="1:16" ht="12.75">
      <c r="A28" s="49">
        <f>Ti1!A10</f>
        <v>0</v>
      </c>
      <c r="B28" s="88">
        <f>Ti1!B10</f>
        <v>0</v>
      </c>
      <c r="C28" s="88">
        <f>Ti1!C10</f>
        <v>0</v>
      </c>
      <c r="D28" s="89">
        <f t="shared" si="10"/>
        <v>0</v>
      </c>
      <c r="E28" s="89">
        <f t="shared" si="11"/>
        <v>0</v>
      </c>
      <c r="F28" s="89">
        <f t="shared" si="12"/>
        <v>0</v>
      </c>
      <c r="G28" s="89">
        <f t="shared" si="13"/>
        <v>0</v>
      </c>
      <c r="H28" s="8">
        <f t="shared" si="14"/>
        <v>0</v>
      </c>
      <c r="I28" s="91">
        <f t="shared" si="15"/>
        <v>0</v>
      </c>
      <c r="J28" s="91">
        <f t="shared" si="8"/>
        <v>0</v>
      </c>
      <c r="K28" s="91">
        <f t="shared" si="9"/>
        <v>0</v>
      </c>
      <c r="L28" s="8">
        <f t="shared" si="16"/>
        <v>0</v>
      </c>
      <c r="M28" s="1">
        <f t="shared" si="17"/>
        <v>0</v>
      </c>
      <c r="O28" s="126" t="e">
        <f>O27/(D21+E21+F21)*100</f>
        <v>#DIV/0!</v>
      </c>
      <c r="P28" s="108" t="s">
        <v>80</v>
      </c>
    </row>
    <row r="29" spans="1:13" ht="12.75">
      <c r="A29" s="49">
        <f>Ti1!A11</f>
        <v>0</v>
      </c>
      <c r="B29" s="88">
        <f>Ti1!B11</f>
        <v>0</v>
      </c>
      <c r="C29" s="88">
        <f>Ti1!C11</f>
        <v>0</v>
      </c>
      <c r="D29" s="89">
        <f t="shared" si="10"/>
        <v>0</v>
      </c>
      <c r="E29" s="89">
        <f t="shared" si="11"/>
        <v>0</v>
      </c>
      <c r="F29" s="89">
        <f t="shared" si="12"/>
        <v>0</v>
      </c>
      <c r="G29" s="89">
        <f t="shared" si="13"/>
        <v>0</v>
      </c>
      <c r="H29" s="8">
        <f t="shared" si="14"/>
        <v>0</v>
      </c>
      <c r="I29" s="91">
        <f t="shared" si="15"/>
        <v>0</v>
      </c>
      <c r="J29" s="91">
        <f t="shared" si="8"/>
        <v>0</v>
      </c>
      <c r="K29" s="91">
        <f t="shared" si="9"/>
        <v>0</v>
      </c>
      <c r="L29" s="8">
        <f t="shared" si="16"/>
        <v>0</v>
      </c>
      <c r="M29" s="1">
        <f t="shared" si="17"/>
        <v>0</v>
      </c>
    </row>
    <row r="30" spans="1:16" ht="12.75">
      <c r="A30" s="53">
        <f>Ti1!A12</f>
        <v>0</v>
      </c>
      <c r="B30" s="94">
        <f>Ti1!B12</f>
        <v>0</v>
      </c>
      <c r="C30" s="94">
        <f>Ti1!C12</f>
        <v>0</v>
      </c>
      <c r="D30" s="95">
        <f t="shared" si="10"/>
        <v>0</v>
      </c>
      <c r="E30" s="95">
        <f t="shared" si="11"/>
        <v>0</v>
      </c>
      <c r="F30" s="95">
        <f t="shared" si="12"/>
        <v>0</v>
      </c>
      <c r="G30" s="95">
        <f t="shared" si="13"/>
        <v>0</v>
      </c>
      <c r="H30" s="97">
        <f t="shared" si="14"/>
        <v>0</v>
      </c>
      <c r="I30" s="97">
        <f t="shared" si="15"/>
        <v>0</v>
      </c>
      <c r="J30" s="97">
        <f t="shared" si="8"/>
        <v>0</v>
      </c>
      <c r="K30" s="97">
        <f t="shared" si="9"/>
        <v>0</v>
      </c>
      <c r="L30" s="97">
        <f t="shared" si="16"/>
        <v>0</v>
      </c>
      <c r="M30" s="53">
        <f t="shared" si="17"/>
        <v>0</v>
      </c>
      <c r="O30" s="71">
        <f>G21+M21+S21+Z21</f>
        <v>0</v>
      </c>
      <c r="P30" s="3" t="s">
        <v>61</v>
      </c>
    </row>
    <row r="31" spans="1:16" ht="12.75">
      <c r="A31" s="1">
        <f>Ti1!A13</f>
        <v>0</v>
      </c>
      <c r="B31" s="2">
        <f>Ti1!B13</f>
        <v>0</v>
      </c>
      <c r="C31" s="2">
        <f>Ti1!C13</f>
        <v>0</v>
      </c>
      <c r="D31" s="6">
        <f t="shared" si="10"/>
        <v>0</v>
      </c>
      <c r="E31" s="6">
        <f t="shared" si="11"/>
        <v>0</v>
      </c>
      <c r="F31" s="6">
        <f t="shared" si="12"/>
        <v>0</v>
      </c>
      <c r="G31" s="6">
        <f t="shared" si="13"/>
        <v>0</v>
      </c>
      <c r="H31" s="8">
        <f t="shared" si="14"/>
        <v>0</v>
      </c>
      <c r="I31" s="8">
        <f t="shared" si="15"/>
        <v>0</v>
      </c>
      <c r="J31" s="8">
        <f t="shared" si="8"/>
        <v>0</v>
      </c>
      <c r="K31" s="8">
        <f t="shared" si="9"/>
        <v>0</v>
      </c>
      <c r="L31" s="8">
        <f t="shared" si="16"/>
        <v>0</v>
      </c>
      <c r="M31" s="1">
        <f t="shared" si="17"/>
        <v>0</v>
      </c>
      <c r="O31" s="71"/>
      <c r="P31" s="3" t="s">
        <v>62</v>
      </c>
    </row>
    <row r="32" spans="1:16" ht="12.75">
      <c r="A32" s="1">
        <f>Ti1!A14</f>
        <v>0</v>
      </c>
      <c r="B32" s="2">
        <f>Ti1!B14</f>
        <v>0</v>
      </c>
      <c r="C32" s="2">
        <f>Ti1!C14</f>
        <v>0</v>
      </c>
      <c r="D32" s="6">
        <f t="shared" si="10"/>
        <v>0</v>
      </c>
      <c r="E32" s="6">
        <f t="shared" si="11"/>
        <v>0</v>
      </c>
      <c r="F32" s="6">
        <f t="shared" si="12"/>
        <v>0</v>
      </c>
      <c r="G32" s="6">
        <f t="shared" si="13"/>
        <v>0</v>
      </c>
      <c r="H32" s="97">
        <f t="shared" si="14"/>
        <v>0</v>
      </c>
      <c r="I32" s="97">
        <f t="shared" si="15"/>
        <v>0</v>
      </c>
      <c r="J32" s="97">
        <f t="shared" si="8"/>
        <v>0</v>
      </c>
      <c r="K32" s="97">
        <f t="shared" si="9"/>
        <v>0</v>
      </c>
      <c r="L32" s="97">
        <f t="shared" si="16"/>
        <v>0</v>
      </c>
      <c r="M32" s="53">
        <f t="shared" si="17"/>
        <v>0</v>
      </c>
      <c r="O32" s="125">
        <f>O32+Ti5!K2</f>
        <v>0</v>
      </c>
      <c r="P32" t="s">
        <v>63</v>
      </c>
    </row>
    <row r="33" spans="1:16" ht="12.75">
      <c r="A33" s="81">
        <f>Ti1!A15</f>
        <v>0</v>
      </c>
      <c r="B33" s="82">
        <f>Ti1!B15</f>
        <v>0</v>
      </c>
      <c r="C33" s="82">
        <f>Ti1!C15</f>
        <v>0</v>
      </c>
      <c r="D33" s="83">
        <f t="shared" si="10"/>
        <v>0</v>
      </c>
      <c r="E33" s="83">
        <f t="shared" si="11"/>
        <v>0</v>
      </c>
      <c r="F33" s="83">
        <f t="shared" si="12"/>
        <v>0</v>
      </c>
      <c r="G33" s="83">
        <f t="shared" si="13"/>
        <v>0</v>
      </c>
      <c r="H33" s="8">
        <f t="shared" si="14"/>
        <v>0</v>
      </c>
      <c r="I33" s="91">
        <f t="shared" si="15"/>
        <v>0</v>
      </c>
      <c r="J33" s="91">
        <f t="shared" si="8"/>
        <v>0</v>
      </c>
      <c r="K33" s="91">
        <f t="shared" si="9"/>
        <v>0</v>
      </c>
      <c r="L33" s="8">
        <f t="shared" si="16"/>
        <v>0</v>
      </c>
      <c r="M33" s="1">
        <f t="shared" si="17"/>
        <v>0</v>
      </c>
      <c r="O33" s="125">
        <f>O33+Ti5!K3</f>
        <v>0</v>
      </c>
      <c r="P33" t="s">
        <v>85</v>
      </c>
    </row>
    <row r="34" spans="1:16" ht="12.75">
      <c r="A34" s="49">
        <f>Ti1!A16</f>
        <v>0</v>
      </c>
      <c r="B34" s="88">
        <f>Ti1!B16</f>
        <v>0</v>
      </c>
      <c r="C34" s="88">
        <f>Ti1!C16</f>
        <v>0</v>
      </c>
      <c r="D34" s="89">
        <f t="shared" si="10"/>
        <v>0</v>
      </c>
      <c r="E34" s="89">
        <f t="shared" si="11"/>
        <v>0</v>
      </c>
      <c r="F34" s="89">
        <f t="shared" si="12"/>
        <v>0</v>
      </c>
      <c r="G34" s="89">
        <f t="shared" si="13"/>
        <v>0</v>
      </c>
      <c r="H34" s="8">
        <f t="shared" si="14"/>
        <v>0</v>
      </c>
      <c r="I34" s="91">
        <f t="shared" si="15"/>
        <v>0</v>
      </c>
      <c r="J34" s="91">
        <f t="shared" si="8"/>
        <v>0</v>
      </c>
      <c r="K34" s="91">
        <f t="shared" si="9"/>
        <v>0</v>
      </c>
      <c r="L34" s="8">
        <f t="shared" si="16"/>
        <v>0</v>
      </c>
      <c r="M34" s="1">
        <f t="shared" si="17"/>
        <v>0</v>
      </c>
      <c r="O34">
        <f>V21</f>
        <v>0</v>
      </c>
      <c r="P34" t="s">
        <v>86</v>
      </c>
    </row>
    <row r="35" spans="1:16" ht="12.75">
      <c r="A35" s="49">
        <f>Ti1!A17</f>
        <v>0</v>
      </c>
      <c r="B35" s="88">
        <f>Ti1!B17</f>
        <v>0</v>
      </c>
      <c r="C35" s="88">
        <f>Ti1!C17</f>
        <v>0</v>
      </c>
      <c r="D35" s="89">
        <f t="shared" si="10"/>
        <v>0</v>
      </c>
      <c r="E35" s="89">
        <f t="shared" si="11"/>
        <v>0</v>
      </c>
      <c r="F35" s="89">
        <f t="shared" si="12"/>
        <v>0</v>
      </c>
      <c r="G35" s="89">
        <f t="shared" si="13"/>
        <v>0</v>
      </c>
      <c r="H35" s="8">
        <f t="shared" si="14"/>
        <v>0</v>
      </c>
      <c r="I35" s="91">
        <f t="shared" si="15"/>
        <v>0</v>
      </c>
      <c r="J35" s="91">
        <f t="shared" si="8"/>
        <v>0</v>
      </c>
      <c r="K35" s="91">
        <f t="shared" si="9"/>
        <v>0</v>
      </c>
      <c r="L35" s="8">
        <f t="shared" si="16"/>
        <v>0</v>
      </c>
      <c r="M35" s="1">
        <f t="shared" si="17"/>
        <v>0</v>
      </c>
      <c r="O35" s="125">
        <f>O35+Ti5!K4</f>
        <v>0</v>
      </c>
      <c r="P35" t="s">
        <v>64</v>
      </c>
    </row>
    <row r="36" spans="1:16" ht="12.75">
      <c r="A36" s="53">
        <f>Ti1!A18</f>
        <v>0</v>
      </c>
      <c r="B36" s="94">
        <f>Ti1!B18</f>
        <v>0</v>
      </c>
      <c r="C36" s="94">
        <f>Ti1!C18</f>
        <v>0</v>
      </c>
      <c r="D36" s="95">
        <f t="shared" si="10"/>
        <v>0</v>
      </c>
      <c r="E36" s="95">
        <f t="shared" si="11"/>
        <v>0</v>
      </c>
      <c r="F36" s="95">
        <f t="shared" si="12"/>
        <v>0</v>
      </c>
      <c r="G36" s="95">
        <f t="shared" si="13"/>
        <v>0</v>
      </c>
      <c r="H36" s="97">
        <f t="shared" si="14"/>
        <v>0</v>
      </c>
      <c r="I36" s="97">
        <f t="shared" si="15"/>
        <v>0</v>
      </c>
      <c r="J36" s="97">
        <f t="shared" si="8"/>
        <v>0</v>
      </c>
      <c r="K36" s="97">
        <f t="shared" si="9"/>
        <v>0</v>
      </c>
      <c r="L36" s="97">
        <f t="shared" si="16"/>
        <v>0</v>
      </c>
      <c r="M36" s="53">
        <f t="shared" si="17"/>
        <v>0</v>
      </c>
      <c r="O36">
        <f>P21</f>
        <v>0</v>
      </c>
      <c r="P36" t="s">
        <v>83</v>
      </c>
    </row>
    <row r="37" spans="1:16" ht="12.75">
      <c r="A37" s="1">
        <f>Ti1!A19</f>
        <v>0</v>
      </c>
      <c r="B37" s="2">
        <f>Ti1!B19</f>
        <v>0</v>
      </c>
      <c r="C37" s="2">
        <f>Ti1!C19</f>
        <v>0</v>
      </c>
      <c r="D37" s="6">
        <f t="shared" si="10"/>
        <v>0</v>
      </c>
      <c r="E37" s="6">
        <f t="shared" si="11"/>
        <v>0</v>
      </c>
      <c r="F37" s="6">
        <f t="shared" si="12"/>
        <v>0</v>
      </c>
      <c r="G37" s="6">
        <f t="shared" si="13"/>
        <v>0</v>
      </c>
      <c r="H37" s="8">
        <f t="shared" si="14"/>
        <v>0</v>
      </c>
      <c r="I37" s="8">
        <f t="shared" si="15"/>
        <v>0</v>
      </c>
      <c r="J37" s="8">
        <f t="shared" si="8"/>
        <v>0</v>
      </c>
      <c r="K37" s="8">
        <f t="shared" si="9"/>
        <v>0</v>
      </c>
      <c r="L37" s="8">
        <f t="shared" si="16"/>
        <v>0</v>
      </c>
      <c r="M37" s="1">
        <f t="shared" si="17"/>
        <v>0</v>
      </c>
      <c r="O37" s="111">
        <f>SUM(O32:O36)</f>
        <v>0</v>
      </c>
      <c r="P37" s="3" t="s">
        <v>65</v>
      </c>
    </row>
    <row r="38" spans="1:16" ht="12.75">
      <c r="A38" s="1">
        <f>Ti1!A20</f>
        <v>0</v>
      </c>
      <c r="B38" s="2">
        <f>Ti1!B20</f>
        <v>0</v>
      </c>
      <c r="C38" s="2">
        <f>Ti1!C20</f>
        <v>0</v>
      </c>
      <c r="D38" s="6">
        <f t="shared" si="10"/>
        <v>0</v>
      </c>
      <c r="E38" s="6">
        <f t="shared" si="11"/>
        <v>0</v>
      </c>
      <c r="F38" s="6">
        <f t="shared" si="12"/>
        <v>0</v>
      </c>
      <c r="G38" s="6">
        <f t="shared" si="13"/>
        <v>0</v>
      </c>
      <c r="H38" s="8">
        <f t="shared" si="14"/>
        <v>0</v>
      </c>
      <c r="I38" s="8">
        <f t="shared" si="15"/>
        <v>0</v>
      </c>
      <c r="J38" s="8">
        <f t="shared" si="8"/>
        <v>0</v>
      </c>
      <c r="K38" s="8">
        <f t="shared" si="9"/>
        <v>0</v>
      </c>
      <c r="L38" s="8">
        <f t="shared" si="16"/>
        <v>0</v>
      </c>
      <c r="M38" s="1">
        <f>E38-I38</f>
        <v>0</v>
      </c>
      <c r="O38" s="111">
        <f>O37-O30</f>
        <v>0</v>
      </c>
      <c r="P38" s="3" t="s">
        <v>66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AB50"/>
  <sheetViews>
    <sheetView workbookViewId="0" topLeftCell="A4">
      <selection activeCell="J39" sqref="J39"/>
    </sheetView>
  </sheetViews>
  <sheetFormatPr defaultColWidth="9.140625" defaultRowHeight="12.75"/>
  <cols>
    <col min="1" max="1" width="3.8515625" style="1" customWidth="1"/>
    <col min="2" max="2" width="11.7109375" style="0" customWidth="1"/>
    <col min="3" max="3" width="7.421875" style="0" customWidth="1"/>
    <col min="4" max="7" width="3.7109375" style="0" customWidth="1"/>
    <col min="8" max="10" width="5.7109375" style="0" customWidth="1"/>
    <col min="11" max="13" width="4.00390625" style="0" customWidth="1"/>
    <col min="14" max="15" width="5.7109375" style="0" customWidth="1"/>
    <col min="16" max="19" width="3.7109375" style="0" customWidth="1"/>
    <col min="20" max="21" width="5.7109375" style="0" customWidth="1"/>
    <col min="22" max="26" width="3.7109375" style="0" customWidth="1"/>
    <col min="27" max="27" width="3.28125" style="0" customWidth="1"/>
  </cols>
  <sheetData>
    <row r="1" spans="1:9" ht="12.75">
      <c r="A1" s="4" t="s">
        <v>22</v>
      </c>
      <c r="B1" s="4" t="s">
        <v>20</v>
      </c>
      <c r="C1" s="4" t="s">
        <v>21</v>
      </c>
      <c r="D1" s="3" t="s">
        <v>14</v>
      </c>
      <c r="I1" s="1" t="s">
        <v>44</v>
      </c>
    </row>
    <row r="2" spans="2:21" ht="12.75">
      <c r="B2" s="59">
        <f>Ti1!B2</f>
        <v>0</v>
      </c>
      <c r="C2" s="4">
        <f>Erä1!C2+Erä2!C2+Erä3!C2+Erä4!C2+Erä5!C2</f>
        <v>0</v>
      </c>
      <c r="D2" s="4">
        <f>Erä1!D2</f>
        <v>0</v>
      </c>
      <c r="E2" s="4">
        <f>Erä2!D2</f>
        <v>0</v>
      </c>
      <c r="F2" s="4">
        <f>Erä3!D2</f>
        <v>0</v>
      </c>
      <c r="G2" s="4">
        <f>Erä4!D2</f>
        <v>0</v>
      </c>
      <c r="H2" s="4">
        <f>Erä5!D2</f>
        <v>0</v>
      </c>
      <c r="I2" s="1">
        <f>SUM(D2:H2)</f>
        <v>0</v>
      </c>
      <c r="O2" s="72"/>
      <c r="P2" s="1"/>
      <c r="Q2" s="1"/>
      <c r="R2" s="1"/>
      <c r="S2" s="1"/>
      <c r="T2" s="1"/>
      <c r="U2" s="1"/>
    </row>
    <row r="3" spans="2:21" ht="12.75">
      <c r="B3" s="59">
        <f>Ti1!B3</f>
        <v>0</v>
      </c>
      <c r="C3" s="4">
        <f>Erä1!C3+Erä2!C3+Erä3!C3+Erä4!C3+Erä5!C3</f>
        <v>0</v>
      </c>
      <c r="D3" s="4">
        <f>Erä1!D3</f>
        <v>0</v>
      </c>
      <c r="E3" s="4">
        <f>Erä2!D3</f>
        <v>0</v>
      </c>
      <c r="F3" s="4">
        <f>Erä3!D3</f>
        <v>0</v>
      </c>
      <c r="G3" s="4">
        <f>Erä4!D3</f>
        <v>0</v>
      </c>
      <c r="H3" s="4">
        <f>Erä5!D3</f>
        <v>0</v>
      </c>
      <c r="I3" s="1">
        <f>SUM(D3:H3)</f>
        <v>0</v>
      </c>
      <c r="O3" s="72"/>
      <c r="P3" s="1"/>
      <c r="Q3" s="1"/>
      <c r="R3" s="1"/>
      <c r="S3" s="1"/>
      <c r="T3" s="1"/>
      <c r="U3" s="1"/>
    </row>
    <row r="4" spans="2:26" ht="15.75">
      <c r="B4" s="134">
        <f>Ti1!B4</f>
        <v>0</v>
      </c>
      <c r="O4" s="72"/>
      <c r="P4" s="1"/>
      <c r="Q4" s="1"/>
      <c r="R4" s="1"/>
      <c r="S4" s="1"/>
      <c r="T4" s="1"/>
      <c r="U4" s="1"/>
      <c r="V4" s="10"/>
      <c r="Y4" s="10"/>
      <c r="Z4" s="10"/>
    </row>
    <row r="5" spans="2:28" ht="15.75">
      <c r="B5" s="2">
        <f>Ti1!B5</f>
        <v>0</v>
      </c>
      <c r="E5" s="10" t="s">
        <v>2</v>
      </c>
      <c r="F5" s="10"/>
      <c r="G5" s="10"/>
      <c r="H5" s="10"/>
      <c r="I5" s="10"/>
      <c r="J5" s="10"/>
      <c r="K5" s="10" t="s">
        <v>3</v>
      </c>
      <c r="L5" s="10"/>
      <c r="M5" s="10"/>
      <c r="N5" s="10"/>
      <c r="O5" s="10"/>
      <c r="P5" s="10"/>
      <c r="Q5" s="10" t="s">
        <v>4</v>
      </c>
      <c r="R5" s="10"/>
      <c r="S5" s="10"/>
      <c r="T5" s="9"/>
      <c r="U5" s="9"/>
      <c r="V5" s="10" t="s">
        <v>5</v>
      </c>
      <c r="Y5" s="10" t="s">
        <v>57</v>
      </c>
      <c r="Z5" s="10" t="s">
        <v>59</v>
      </c>
      <c r="AB5" s="64" t="s">
        <v>28</v>
      </c>
    </row>
    <row r="6" spans="1:28" ht="12.75">
      <c r="A6" s="4" t="s">
        <v>17</v>
      </c>
      <c r="B6" s="3" t="s">
        <v>15</v>
      </c>
      <c r="C6" s="3" t="s">
        <v>16</v>
      </c>
      <c r="D6" s="5">
        <v>1</v>
      </c>
      <c r="E6" s="5">
        <v>2</v>
      </c>
      <c r="F6" s="4">
        <v>3</v>
      </c>
      <c r="G6" s="7">
        <v>4</v>
      </c>
      <c r="H6" s="4" t="s">
        <v>0</v>
      </c>
      <c r="I6" s="4" t="s">
        <v>1</v>
      </c>
      <c r="J6" s="4" t="s">
        <v>45</v>
      </c>
      <c r="K6" s="5">
        <v>1</v>
      </c>
      <c r="L6" s="12">
        <v>2</v>
      </c>
      <c r="M6" s="7">
        <v>3</v>
      </c>
      <c r="N6" s="4" t="s">
        <v>0</v>
      </c>
      <c r="O6" s="4" t="s">
        <v>1</v>
      </c>
      <c r="P6" s="5">
        <v>1</v>
      </c>
      <c r="Q6" s="5">
        <v>2</v>
      </c>
      <c r="R6" s="4">
        <v>3</v>
      </c>
      <c r="S6" s="7">
        <v>4</v>
      </c>
      <c r="T6" s="4" t="s">
        <v>0</v>
      </c>
      <c r="U6" s="4" t="s">
        <v>1</v>
      </c>
      <c r="V6" s="5" t="s">
        <v>54</v>
      </c>
      <c r="W6" s="5" t="s">
        <v>55</v>
      </c>
      <c r="X6" s="5" t="s">
        <v>56</v>
      </c>
      <c r="Y6" s="5" t="s">
        <v>43</v>
      </c>
      <c r="Z6" s="7" t="s">
        <v>58</v>
      </c>
      <c r="AB6" s="64" t="s">
        <v>29</v>
      </c>
    </row>
    <row r="7" spans="1:28" ht="12.75">
      <c r="A7" s="1">
        <f>Ti1!A7</f>
        <v>0</v>
      </c>
      <c r="B7" s="2">
        <f>Ti1!B7</f>
        <v>0</v>
      </c>
      <c r="C7" s="2">
        <f>Ti1!C7</f>
        <v>0</v>
      </c>
      <c r="D7" s="6">
        <f>Erä1!D7+Erä2!D7+Erä3!D7+Erä4!D7+Erä5!D7</f>
        <v>0</v>
      </c>
      <c r="E7" s="6">
        <f>Erä1!E7+Erä2!E7+Erä3!E7+Erä4!E7+Erä5!E7</f>
        <v>0</v>
      </c>
      <c r="F7" s="11">
        <f>Erä1!F7+Erä2!F7+Erä3!F7+Erä4!F7+Erä5!F7</f>
        <v>0</v>
      </c>
      <c r="G7" s="8">
        <f>Erä1!G7+Erä2!G7+Erä3!G7+Erä4!G7+Erä5!G7</f>
        <v>0</v>
      </c>
      <c r="H7" s="61" t="e">
        <f>(D7+E7)/(D7+E7+F7+G7)*100</f>
        <v>#DIV/0!</v>
      </c>
      <c r="I7" s="61" t="e">
        <f>G7/(D7+E7+F7+G7)*100</f>
        <v>#DIV/0!</v>
      </c>
      <c r="J7" s="61" t="e">
        <f>D7/(D7+E7+F7+G7)*100</f>
        <v>#DIV/0!</v>
      </c>
      <c r="K7" s="6">
        <f>Erä1!K7+Erä2!K7+Erä3!K7+Erä4!K7+Erä5!K7</f>
        <v>0</v>
      </c>
      <c r="L7" s="11">
        <f>Erä1!L7+Erä2!L7+Erä3!L7+Erä4!L7+Erä5!L7</f>
        <v>0</v>
      </c>
      <c r="M7" s="8">
        <f>Erä1!M7+Erä2!M7+Erä3!M7+Erä4!M7+Erä5!M7</f>
        <v>0</v>
      </c>
      <c r="N7" s="63" t="e">
        <f>K7/(K7+L7+M7)*100</f>
        <v>#DIV/0!</v>
      </c>
      <c r="O7" s="63" t="e">
        <f>M7/(K7+L7+M7)*100</f>
        <v>#DIV/0!</v>
      </c>
      <c r="P7" s="6">
        <f>Erä1!P7+Erä2!P7+Erä3!P7+Erä4!P7+Erä5!P7</f>
        <v>0</v>
      </c>
      <c r="Q7" s="6">
        <f>Erä1!Q7+Erä2!Q7+Erä3!Q7+Erä4!Q7+Erä5!Q7</f>
        <v>0</v>
      </c>
      <c r="R7" s="11">
        <f>Erä1!R7+Erä2!R7+Erä3!R7+Erä4!R7+Erä5!R7</f>
        <v>0</v>
      </c>
      <c r="S7" s="8">
        <f>Erä1!S7+Erä2!S7+Erä3!S7+Erä4!S7+Erä5!S7</f>
        <v>0</v>
      </c>
      <c r="T7" s="63" t="e">
        <f>(P7+Q7)/(P7+Q7+R7+S7)*100</f>
        <v>#DIV/0!</v>
      </c>
      <c r="U7" s="63" t="e">
        <f>S7/(P7+Q7+R7+S7)*100</f>
        <v>#DIV/0!</v>
      </c>
      <c r="V7" s="6">
        <f>Erä1!V7+Erä2!V7+Erä3!V7+Erä4!V7+Erä5!V7</f>
        <v>0</v>
      </c>
      <c r="W7" s="6">
        <f>Erä1!W7+Erä2!W7+Erä3!W7+Erä4!W7+Erä5!W7</f>
        <v>0</v>
      </c>
      <c r="X7" s="6">
        <f>Erä1!X7+Erä2!X7+Erä3!X7+Erä4!X7+Erä5!X7</f>
        <v>0</v>
      </c>
      <c r="Y7" s="6">
        <f>Erä1!Y7+Erä2!Y7+Erä3!Y7+Erä4!Y7+Erä5!Y7</f>
        <v>0</v>
      </c>
      <c r="Z7" s="8">
        <f>Erä1!Z7+Erä2!Z7+Erä3!Z7+Erä4!Z7+Erä5!Z7</f>
        <v>0</v>
      </c>
      <c r="AB7" s="64" t="s">
        <v>30</v>
      </c>
    </row>
    <row r="8" spans="1:28" ht="12.75">
      <c r="A8" s="1">
        <f>Ti1!A8</f>
        <v>0</v>
      </c>
      <c r="B8" s="2">
        <f>Ti1!B8</f>
        <v>0</v>
      </c>
      <c r="C8" s="2">
        <f>Ti1!C8</f>
        <v>0</v>
      </c>
      <c r="D8" s="6">
        <f>Erä1!D8+Erä2!D8+Erä3!D8+Erä4!D8+Erä5!D8</f>
        <v>0</v>
      </c>
      <c r="E8" s="6">
        <f>Erä1!E8+Erä2!E8+Erä3!E8+Erä4!E8+Erä5!E8</f>
        <v>0</v>
      </c>
      <c r="F8" s="11">
        <f>Erä1!F8+Erä2!F8+Erä3!F8+Erä4!F8+Erä5!F8</f>
        <v>0</v>
      </c>
      <c r="G8" s="8">
        <f>Erä1!G8+Erä2!G8+Erä3!G8+Erä4!G8+Erä5!G8</f>
        <v>0</v>
      </c>
      <c r="H8" s="61" t="e">
        <f aca="true" t="shared" si="0" ref="H8:H20">(D8+E8)/(D8+E8+F8+G8)*100</f>
        <v>#DIV/0!</v>
      </c>
      <c r="I8" s="61" t="e">
        <f aca="true" t="shared" si="1" ref="I8:I20">G8/(D8+E8+F8+G8)*100</f>
        <v>#DIV/0!</v>
      </c>
      <c r="J8" s="98" t="e">
        <f aca="true" t="shared" si="2" ref="J8:J21">D8/(D8+E8+F8+G8)*100</f>
        <v>#DIV/0!</v>
      </c>
      <c r="K8" s="6">
        <f>Erä1!K8+Erä2!K8+Erä3!K8+Erä4!K8+Erä5!K8</f>
        <v>0</v>
      </c>
      <c r="L8" s="11">
        <f>Erä1!L8+Erä2!L8+Erä3!L8+Erä4!L8+Erä5!L8</f>
        <v>0</v>
      </c>
      <c r="M8" s="8">
        <f>Erä1!M8+Erä2!M8+Erä3!M8+Erä4!M8+Erä5!M8</f>
        <v>0</v>
      </c>
      <c r="N8" s="63" t="e">
        <f aca="true" t="shared" si="3" ref="N8:N20">K8/(K8+L8+M8)*100</f>
        <v>#DIV/0!</v>
      </c>
      <c r="O8" s="63" t="e">
        <f aca="true" t="shared" si="4" ref="O8:O20">M8/(K8+L8+M8)*100</f>
        <v>#DIV/0!</v>
      </c>
      <c r="P8" s="6">
        <f>Erä1!P8+Erä2!P8+Erä3!P8+Erä4!P8+Erä5!P8</f>
        <v>0</v>
      </c>
      <c r="Q8" s="6">
        <f>Erä1!Q8+Erä2!Q8+Erä3!Q8+Erä4!Q8+Erä5!Q8</f>
        <v>0</v>
      </c>
      <c r="R8" s="11">
        <f>Erä1!R8+Erä2!R8+Erä3!R8+Erä4!R8+Erä5!R8</f>
        <v>0</v>
      </c>
      <c r="S8" s="8">
        <f>Erä1!S8+Erä2!S8+Erä3!S8+Erä4!S8+Erä5!S8</f>
        <v>0</v>
      </c>
      <c r="T8" s="63" t="e">
        <f aca="true" t="shared" si="5" ref="T8:T20">(P8+Q8)/(P8+Q8+R8+S8)*100</f>
        <v>#DIV/0!</v>
      </c>
      <c r="U8" s="63" t="e">
        <f aca="true" t="shared" si="6" ref="U8:U20">S8/(P8+Q8+R8+S8)*100</f>
        <v>#DIV/0!</v>
      </c>
      <c r="V8" s="95">
        <f>Erä1!V8+Erä2!V8+Erä3!V8+Erä4!V8+Erä5!V8</f>
        <v>0</v>
      </c>
      <c r="W8" s="95">
        <f>Erä1!W8+Erä2!W8+Erä3!W8+Erä4!W8+Erä5!W8</f>
        <v>0</v>
      </c>
      <c r="X8" s="95">
        <f>Erä1!X8+Erä2!X8+Erä3!X8+Erä4!X8+Erä5!X8</f>
        <v>0</v>
      </c>
      <c r="Y8" s="95">
        <f>Erä1!Y8+Erä2!Y8+Erä3!Y8+Erä4!Y8+Erä5!Y8</f>
        <v>0</v>
      </c>
      <c r="Z8" s="97">
        <f>Erä1!Z8+Erä2!Z8+Erä3!Z8+Erä4!Z8+Erä5!Z8</f>
        <v>0</v>
      </c>
      <c r="AB8" s="64" t="s">
        <v>31</v>
      </c>
    </row>
    <row r="9" spans="1:28" ht="12.75">
      <c r="A9" s="81">
        <f>Ti1!A9</f>
        <v>0</v>
      </c>
      <c r="B9" s="82">
        <f>Ti1!B9</f>
        <v>0</v>
      </c>
      <c r="C9" s="82">
        <f>Ti1!C9</f>
        <v>0</v>
      </c>
      <c r="D9" s="83">
        <f>Erä1!D9+Erä2!D9+Erä3!D9+Erä4!D9+Erä5!D9</f>
        <v>0</v>
      </c>
      <c r="E9" s="83">
        <f>Erä1!E9+Erä2!E9+Erä3!E9+Erä4!E9+Erä5!E9</f>
        <v>0</v>
      </c>
      <c r="F9" s="84">
        <f>Erä1!F9+Erä2!F9+Erä3!F9+Erä4!F9+Erä5!F9</f>
        <v>0</v>
      </c>
      <c r="G9" s="85">
        <f>Erä1!G9+Erä2!G9+Erä3!G9+Erä4!G9+Erä5!G9</f>
        <v>0</v>
      </c>
      <c r="H9" s="86" t="e">
        <f t="shared" si="0"/>
        <v>#DIV/0!</v>
      </c>
      <c r="I9" s="86" t="e">
        <f t="shared" si="1"/>
        <v>#DIV/0!</v>
      </c>
      <c r="J9" s="61" t="e">
        <f t="shared" si="2"/>
        <v>#DIV/0!</v>
      </c>
      <c r="K9" s="83">
        <f>Erä1!K9+Erä2!K9+Erä3!K9+Erä4!K9+Erä5!K9</f>
        <v>0</v>
      </c>
      <c r="L9" s="84">
        <f>Erä1!L9+Erä2!L9+Erä3!L9+Erä4!L9+Erä5!L9</f>
        <v>0</v>
      </c>
      <c r="M9" s="85">
        <f>Erä1!M9+Erä2!M9+Erä3!M9+Erä4!M9+Erä5!M9</f>
        <v>0</v>
      </c>
      <c r="N9" s="87" t="e">
        <f t="shared" si="3"/>
        <v>#DIV/0!</v>
      </c>
      <c r="O9" s="87" t="e">
        <f t="shared" si="4"/>
        <v>#DIV/0!</v>
      </c>
      <c r="P9" s="83">
        <f>Erä1!P9+Erä2!P9+Erä3!P9+Erä4!P9+Erä5!P9</f>
        <v>0</v>
      </c>
      <c r="Q9" s="83">
        <f>Erä1!Q9+Erä2!Q9+Erä3!Q9+Erä4!Q9+Erä5!Q9</f>
        <v>0</v>
      </c>
      <c r="R9" s="84">
        <f>Erä1!R9+Erä2!R9+Erä3!R9+Erä4!R9+Erä5!R9</f>
        <v>0</v>
      </c>
      <c r="S9" s="85">
        <f>Erä1!S9+Erä2!S9+Erä3!S9+Erä4!S9+Erä5!S9</f>
        <v>0</v>
      </c>
      <c r="T9" s="87" t="e">
        <f t="shared" si="5"/>
        <v>#DIV/0!</v>
      </c>
      <c r="U9" s="87" t="e">
        <f t="shared" si="6"/>
        <v>#DIV/0!</v>
      </c>
      <c r="V9" s="6">
        <f>Erä1!V9+Erä2!V9+Erä3!V9+Erä4!V9+Erä5!V9</f>
        <v>0</v>
      </c>
      <c r="W9" s="6">
        <f>Erä1!W9+Erä2!W9+Erä3!W9+Erä4!W9+Erä5!W9</f>
        <v>0</v>
      </c>
      <c r="X9" s="6">
        <f>Erä1!X9+Erä2!X9+Erä3!X9+Erä4!X9+Erä5!X9</f>
        <v>0</v>
      </c>
      <c r="Y9" s="6">
        <f>Erä1!Y9+Erä2!Y9+Erä3!Y9+Erä4!Y9+Erä5!Y9</f>
        <v>0</v>
      </c>
      <c r="Z9" s="8">
        <f>Erä1!Z9+Erä2!Z9+Erä3!Z9+Erä4!Z9+Erä5!Z9</f>
        <v>0</v>
      </c>
      <c r="AB9" s="64" t="s">
        <v>72</v>
      </c>
    </row>
    <row r="10" spans="1:28" ht="12.75">
      <c r="A10" s="49">
        <f>Ti1!A10</f>
        <v>0</v>
      </c>
      <c r="B10" s="88">
        <f>Ti1!B10</f>
        <v>0</v>
      </c>
      <c r="C10" s="88">
        <f>Ti1!C10</f>
        <v>0</v>
      </c>
      <c r="D10" s="89">
        <f>Erä1!D10+Erä2!D10+Erä3!D10+Erä4!D10+Erä5!D10</f>
        <v>0</v>
      </c>
      <c r="E10" s="89">
        <f>Erä1!E10+Erä2!E10+Erä3!E10+Erä4!E10+Erä5!E10</f>
        <v>0</v>
      </c>
      <c r="F10" s="90">
        <f>Erä1!F10+Erä2!F10+Erä3!F10+Erä4!F10+Erä5!F10</f>
        <v>0</v>
      </c>
      <c r="G10" s="91">
        <f>Erä1!G10+Erä2!G10+Erä3!G10+Erä4!G10+Erä5!G10</f>
        <v>0</v>
      </c>
      <c r="H10" s="92" t="e">
        <f t="shared" si="0"/>
        <v>#DIV/0!</v>
      </c>
      <c r="I10" s="92" t="e">
        <f t="shared" si="1"/>
        <v>#DIV/0!</v>
      </c>
      <c r="J10" s="61" t="e">
        <f t="shared" si="2"/>
        <v>#DIV/0!</v>
      </c>
      <c r="K10" s="89">
        <f>Erä1!K10+Erä2!K10+Erä3!K10+Erä4!K10+Erä5!K10</f>
        <v>0</v>
      </c>
      <c r="L10" s="90">
        <f>Erä1!L10+Erä2!L10+Erä3!L10+Erä4!L10+Erä5!L10</f>
        <v>0</v>
      </c>
      <c r="M10" s="91">
        <f>Erä1!M10+Erä2!M10+Erä3!M10+Erä4!M10+Erä5!M10</f>
        <v>0</v>
      </c>
      <c r="N10" s="93" t="e">
        <f t="shared" si="3"/>
        <v>#DIV/0!</v>
      </c>
      <c r="O10" s="93" t="e">
        <f t="shared" si="4"/>
        <v>#DIV/0!</v>
      </c>
      <c r="P10" s="89">
        <f>Erä1!P10+Erä2!P10+Erä3!P10+Erä4!P10+Erä5!P10</f>
        <v>0</v>
      </c>
      <c r="Q10" s="89">
        <f>Erä1!Q10+Erä2!Q10+Erä3!Q10+Erä4!Q10+Erä5!Q10</f>
        <v>0</v>
      </c>
      <c r="R10" s="90">
        <f>Erä1!R10+Erä2!R10+Erä3!R10+Erä4!R10+Erä5!R10</f>
        <v>0</v>
      </c>
      <c r="S10" s="91">
        <f>Erä1!S10+Erä2!S10+Erä3!S10+Erä4!S10+Erä5!S10</f>
        <v>0</v>
      </c>
      <c r="T10" s="93" t="e">
        <f t="shared" si="5"/>
        <v>#DIV/0!</v>
      </c>
      <c r="U10" s="93" t="e">
        <f t="shared" si="6"/>
        <v>#DIV/0!</v>
      </c>
      <c r="V10" s="6">
        <f>Erä1!V10+Erä2!V10+Erä3!V10+Erä4!V10+Erä5!V10</f>
        <v>0</v>
      </c>
      <c r="W10" s="6">
        <f>Erä1!W10+Erä2!W10+Erä3!W10+Erä4!W10+Erä5!W10</f>
        <v>0</v>
      </c>
      <c r="X10" s="6">
        <f>Erä1!X10+Erä2!X10+Erä3!X10+Erä4!X10+Erä5!X10</f>
        <v>0</v>
      </c>
      <c r="Y10" s="6">
        <f>Erä1!Y10+Erä2!Y10+Erä3!Y10+Erä4!Y10+Erä5!Y10</f>
        <v>0</v>
      </c>
      <c r="Z10" s="8">
        <f>Erä1!Z10+Erä2!Z10+Erä3!Z10+Erä4!Z10+Erä5!Z10</f>
        <v>0</v>
      </c>
      <c r="AB10" s="64" t="s">
        <v>73</v>
      </c>
    </row>
    <row r="11" spans="1:28" ht="12.75">
      <c r="A11" s="49">
        <f>Ti1!A11</f>
        <v>0</v>
      </c>
      <c r="B11" s="88">
        <f>Ti1!B11</f>
        <v>0</v>
      </c>
      <c r="C11" s="88">
        <f>Ti1!C11</f>
        <v>0</v>
      </c>
      <c r="D11" s="89">
        <f>Erä1!D11+Erä2!D11+Erä3!D11+Erä4!D11+Erä5!D11</f>
        <v>0</v>
      </c>
      <c r="E11" s="89">
        <f>Erä1!E11+Erä2!E11+Erä3!E11+Erä4!E11+Erä5!E11</f>
        <v>0</v>
      </c>
      <c r="F11" s="90">
        <f>Erä1!F11+Erä2!F11+Erä3!F11+Erä4!F11+Erä5!F11</f>
        <v>0</v>
      </c>
      <c r="G11" s="91">
        <f>Erä1!G11+Erä2!G11+Erä3!G11+Erä4!G11+Erä5!G11</f>
        <v>0</v>
      </c>
      <c r="H11" s="92" t="e">
        <f t="shared" si="0"/>
        <v>#DIV/0!</v>
      </c>
      <c r="I11" s="92" t="e">
        <f t="shared" si="1"/>
        <v>#DIV/0!</v>
      </c>
      <c r="J11" s="61" t="e">
        <f t="shared" si="2"/>
        <v>#DIV/0!</v>
      </c>
      <c r="K11" s="89">
        <f>Erä1!K11+Erä2!K11+Erä3!K11+Erä4!K11+Erä5!K11</f>
        <v>0</v>
      </c>
      <c r="L11" s="90">
        <f>Erä1!L11+Erä2!L11+Erä3!L11+Erä4!L11+Erä5!L11</f>
        <v>0</v>
      </c>
      <c r="M11" s="91">
        <f>Erä1!M11+Erä2!M11+Erä3!M11+Erä4!M11+Erä5!M11</f>
        <v>0</v>
      </c>
      <c r="N11" s="93" t="e">
        <f t="shared" si="3"/>
        <v>#DIV/0!</v>
      </c>
      <c r="O11" s="93" t="e">
        <f t="shared" si="4"/>
        <v>#DIV/0!</v>
      </c>
      <c r="P11" s="89">
        <f>Erä1!P11+Erä2!P11+Erä3!P11+Erä4!P11+Erä5!P11</f>
        <v>0</v>
      </c>
      <c r="Q11" s="89">
        <f>Erä1!Q11+Erä2!Q11+Erä3!Q11+Erä4!Q11+Erä5!Q11</f>
        <v>0</v>
      </c>
      <c r="R11" s="90">
        <f>Erä1!R11+Erä2!R11+Erä3!R11+Erä4!R11+Erä5!R11</f>
        <v>0</v>
      </c>
      <c r="S11" s="91">
        <f>Erä1!S11+Erä2!S11+Erä3!S11+Erä4!S11+Erä5!S11</f>
        <v>0</v>
      </c>
      <c r="T11" s="93" t="e">
        <f t="shared" si="5"/>
        <v>#DIV/0!</v>
      </c>
      <c r="U11" s="93" t="e">
        <f t="shared" si="6"/>
        <v>#DIV/0!</v>
      </c>
      <c r="V11" s="6">
        <f>Erä1!V11+Erä2!V11+Erä3!V11+Erä4!V11+Erä5!V11</f>
        <v>0</v>
      </c>
      <c r="W11" s="6">
        <f>Erä1!W11+Erä2!W11+Erä3!W11+Erä4!W11+Erä5!W11</f>
        <v>0</v>
      </c>
      <c r="X11" s="6">
        <f>Erä1!X11+Erä2!X11+Erä3!X11+Erä4!X11+Erä5!X11</f>
        <v>0</v>
      </c>
      <c r="Y11" s="6">
        <f>Erä1!Y11+Erä2!Y11+Erä3!Y11+Erä4!Y11+Erä5!Y11</f>
        <v>0</v>
      </c>
      <c r="Z11" s="8">
        <f>Erä1!Z11+Erä2!Z11+Erä3!Z11+Erä4!Z11+Erä5!Z11</f>
        <v>0</v>
      </c>
      <c r="AB11" s="64" t="s">
        <v>74</v>
      </c>
    </row>
    <row r="12" spans="1:28" ht="12.75">
      <c r="A12" s="53">
        <f>Ti1!A12</f>
        <v>0</v>
      </c>
      <c r="B12" s="94">
        <f>Ti1!B12</f>
        <v>0</v>
      </c>
      <c r="C12" s="94">
        <f>Ti1!C12</f>
        <v>0</v>
      </c>
      <c r="D12" s="95">
        <f>Erä1!D12+Erä2!D12+Erä3!D12+Erä4!D12+Erä5!D12</f>
        <v>0</v>
      </c>
      <c r="E12" s="95">
        <f>Erä1!E12+Erä2!E12+Erä3!E12+Erä4!E12+Erä5!E12</f>
        <v>0</v>
      </c>
      <c r="F12" s="96">
        <f>Erä1!F12+Erä2!F12+Erä3!F12+Erä4!F12+Erä5!F12</f>
        <v>0</v>
      </c>
      <c r="G12" s="97">
        <f>Erä1!G12+Erä2!G12+Erä3!G12+Erä4!G12+Erä5!G12</f>
        <v>0</v>
      </c>
      <c r="H12" s="98" t="e">
        <f t="shared" si="0"/>
        <v>#DIV/0!</v>
      </c>
      <c r="I12" s="98" t="e">
        <f t="shared" si="1"/>
        <v>#DIV/0!</v>
      </c>
      <c r="J12" s="98" t="e">
        <f t="shared" si="2"/>
        <v>#DIV/0!</v>
      </c>
      <c r="K12" s="95">
        <f>Erä1!K12+Erä2!K12+Erä3!K12+Erä4!K12+Erä5!K12</f>
        <v>0</v>
      </c>
      <c r="L12" s="96">
        <f>Erä1!L12+Erä2!L12+Erä3!L12+Erä4!L12+Erä5!L12</f>
        <v>0</v>
      </c>
      <c r="M12" s="97">
        <f>Erä1!M12+Erä2!M12+Erä3!M12+Erä4!M12+Erä5!M12</f>
        <v>0</v>
      </c>
      <c r="N12" s="99" t="e">
        <f t="shared" si="3"/>
        <v>#DIV/0!</v>
      </c>
      <c r="O12" s="99" t="e">
        <f t="shared" si="4"/>
        <v>#DIV/0!</v>
      </c>
      <c r="P12" s="95">
        <f>Erä1!P12+Erä2!P12+Erä3!P12+Erä4!P12+Erä5!P12</f>
        <v>0</v>
      </c>
      <c r="Q12" s="95">
        <f>Erä1!Q12+Erä2!Q12+Erä3!Q12+Erä4!Q12+Erä5!Q12</f>
        <v>0</v>
      </c>
      <c r="R12" s="96">
        <f>Erä1!R12+Erä2!R12+Erä3!R12+Erä4!R12+Erä5!R12</f>
        <v>0</v>
      </c>
      <c r="S12" s="97">
        <f>Erä1!S12+Erä2!S12+Erä3!S12+Erä4!S12+Erä5!S12</f>
        <v>0</v>
      </c>
      <c r="T12" s="99" t="e">
        <f t="shared" si="5"/>
        <v>#DIV/0!</v>
      </c>
      <c r="U12" s="99" t="e">
        <f t="shared" si="6"/>
        <v>#DIV/0!</v>
      </c>
      <c r="V12" s="95">
        <f>Erä1!V12+Erä2!V12+Erä3!V12+Erä4!V12+Erä5!V12</f>
        <v>0</v>
      </c>
      <c r="W12" s="95">
        <f>Erä1!W12+Erä2!W12+Erä3!W12+Erä4!W12+Erä5!W12</f>
        <v>0</v>
      </c>
      <c r="X12" s="95">
        <f>Erä1!X12+Erä2!X12+Erä3!X12+Erä4!X12+Erä5!X12</f>
        <v>0</v>
      </c>
      <c r="Y12" s="95">
        <f>Erä1!Y12+Erä2!Y12+Erä3!Y12+Erä4!Y12+Erä5!Y12</f>
        <v>0</v>
      </c>
      <c r="Z12" s="97">
        <f>Erä1!Z12+Erä2!Z12+Erä3!Z12+Erä4!Z12+Erä5!Z12</f>
        <v>0</v>
      </c>
      <c r="AB12" s="64" t="s">
        <v>75</v>
      </c>
    </row>
    <row r="13" spans="1:28" ht="12.75">
      <c r="A13" s="1">
        <f>Ti1!A13</f>
        <v>0</v>
      </c>
      <c r="B13" s="2">
        <f>Ti1!B13</f>
        <v>0</v>
      </c>
      <c r="C13" s="2">
        <f>Ti1!C13</f>
        <v>0</v>
      </c>
      <c r="D13" s="6">
        <f>Erä1!D13+Erä2!D13+Erä3!D13+Erä4!D13+Erä5!D13</f>
        <v>0</v>
      </c>
      <c r="E13" s="6">
        <f>Erä1!E13+Erä2!E13+Erä3!E13+Erä4!E13+Erä5!E13</f>
        <v>0</v>
      </c>
      <c r="F13" s="11">
        <f>Erä1!F13+Erä2!F13+Erä3!F13+Erä4!F13+Erä5!F13</f>
        <v>0</v>
      </c>
      <c r="G13" s="8">
        <f>Erä1!G13+Erä2!G13+Erä3!G13+Erä4!G13+Erä5!G13</f>
        <v>0</v>
      </c>
      <c r="H13" s="61" t="e">
        <f t="shared" si="0"/>
        <v>#DIV/0!</v>
      </c>
      <c r="I13" s="61" t="e">
        <f t="shared" si="1"/>
        <v>#DIV/0!</v>
      </c>
      <c r="J13" s="61" t="e">
        <f t="shared" si="2"/>
        <v>#DIV/0!</v>
      </c>
      <c r="K13" s="6">
        <f>Erä1!K13+Erä2!K13+Erä3!K13+Erä4!K13+Erä5!K13</f>
        <v>0</v>
      </c>
      <c r="L13" s="11">
        <f>Erä1!L13+Erä2!L13+Erä3!L13+Erä4!L13+Erä5!L13</f>
        <v>0</v>
      </c>
      <c r="M13" s="8">
        <f>Erä1!M13+Erä2!M13+Erä3!M13+Erä4!M13+Erä5!M13</f>
        <v>0</v>
      </c>
      <c r="N13" s="63" t="e">
        <f t="shared" si="3"/>
        <v>#DIV/0!</v>
      </c>
      <c r="O13" s="63" t="e">
        <f t="shared" si="4"/>
        <v>#DIV/0!</v>
      </c>
      <c r="P13" s="6">
        <f>Erä1!P13+Erä2!P13+Erä3!P13+Erä4!P13+Erä5!P13</f>
        <v>0</v>
      </c>
      <c r="Q13" s="6">
        <f>Erä1!Q13+Erä2!Q13+Erä3!Q13+Erä4!Q13+Erä5!Q13</f>
        <v>0</v>
      </c>
      <c r="R13" s="11">
        <f>Erä1!R13+Erä2!R13+Erä3!R13+Erä4!R13+Erä5!R13</f>
        <v>0</v>
      </c>
      <c r="S13" s="8">
        <f>Erä1!S13+Erä2!S13+Erä3!S13+Erä4!S13+Erä5!S13</f>
        <v>0</v>
      </c>
      <c r="T13" s="63" t="e">
        <f t="shared" si="5"/>
        <v>#DIV/0!</v>
      </c>
      <c r="U13" s="63" t="e">
        <f t="shared" si="6"/>
        <v>#DIV/0!</v>
      </c>
      <c r="V13" s="6">
        <f>Erä1!V13+Erä2!V13+Erä3!V13+Erä4!V13+Erä5!V13</f>
        <v>0</v>
      </c>
      <c r="W13" s="6">
        <f>Erä1!W13+Erä2!W13+Erä3!W13+Erä4!W13+Erä5!W13</f>
        <v>0</v>
      </c>
      <c r="X13" s="6">
        <f>Erä1!X13+Erä2!X13+Erä3!X13+Erä4!X13+Erä5!X13</f>
        <v>0</v>
      </c>
      <c r="Y13" s="6">
        <f>Erä1!Y13+Erä2!Y13+Erä3!Y13+Erä4!Y13+Erä5!Y13</f>
        <v>0</v>
      </c>
      <c r="Z13" s="8">
        <f>Erä1!Z13+Erä2!Z13+Erä3!Z13+Erä4!Z13+Erä5!Z13</f>
        <v>0</v>
      </c>
      <c r="AB13" s="64" t="s">
        <v>76</v>
      </c>
    </row>
    <row r="14" spans="1:28" ht="12.75">
      <c r="A14" s="1">
        <f>Ti1!A14</f>
        <v>0</v>
      </c>
      <c r="B14" s="2">
        <f>Ti1!B14</f>
        <v>0</v>
      </c>
      <c r="C14" s="2">
        <f>Ti1!C14</f>
        <v>0</v>
      </c>
      <c r="D14" s="6">
        <f>Erä1!D14+Erä2!D14+Erä3!D14+Erä4!D14+Erä5!D14</f>
        <v>0</v>
      </c>
      <c r="E14" s="6">
        <f>Erä1!E14+Erä2!E14+Erä3!E14+Erä4!E14+Erä5!E14</f>
        <v>0</v>
      </c>
      <c r="F14" s="11">
        <f>Erä1!F14+Erä2!F14+Erä3!F14+Erä4!F14+Erä5!F14</f>
        <v>0</v>
      </c>
      <c r="G14" s="8">
        <f>Erä1!G14+Erä2!G14+Erä3!G14+Erä4!G14+Erä5!G14</f>
        <v>0</v>
      </c>
      <c r="H14" s="61" t="e">
        <f t="shared" si="0"/>
        <v>#DIV/0!</v>
      </c>
      <c r="I14" s="61" t="e">
        <f t="shared" si="1"/>
        <v>#DIV/0!</v>
      </c>
      <c r="J14" s="98" t="e">
        <f t="shared" si="2"/>
        <v>#DIV/0!</v>
      </c>
      <c r="K14" s="6">
        <f>Erä1!K14+Erä2!K14+Erä3!K14+Erä4!K14+Erä5!K14</f>
        <v>0</v>
      </c>
      <c r="L14" s="11">
        <f>Erä1!L14+Erä2!L14+Erä3!L14+Erä4!L14+Erä5!L14</f>
        <v>0</v>
      </c>
      <c r="M14" s="8">
        <f>Erä1!M14+Erä2!M14+Erä3!M14+Erä4!M14+Erä5!M14</f>
        <v>0</v>
      </c>
      <c r="N14" s="63" t="e">
        <f t="shared" si="3"/>
        <v>#DIV/0!</v>
      </c>
      <c r="O14" s="63" t="e">
        <f t="shared" si="4"/>
        <v>#DIV/0!</v>
      </c>
      <c r="P14" s="6">
        <f>Erä1!P14+Erä2!P14+Erä3!P14+Erä4!P14+Erä5!P14</f>
        <v>0</v>
      </c>
      <c r="Q14" s="6">
        <f>Erä1!Q14+Erä2!Q14+Erä3!Q14+Erä4!Q14+Erä5!Q14</f>
        <v>0</v>
      </c>
      <c r="R14" s="11">
        <f>Erä1!R14+Erä2!R14+Erä3!R14+Erä4!R14+Erä5!R14</f>
        <v>0</v>
      </c>
      <c r="S14" s="8">
        <f>Erä1!S14+Erä2!S14+Erä3!S14+Erä4!S14+Erä5!S14</f>
        <v>0</v>
      </c>
      <c r="T14" s="63" t="e">
        <f t="shared" si="5"/>
        <v>#DIV/0!</v>
      </c>
      <c r="U14" s="63" t="e">
        <f t="shared" si="6"/>
        <v>#DIV/0!</v>
      </c>
      <c r="V14" s="95">
        <f>Erä1!V14+Erä2!V14+Erä3!V14+Erä4!V14+Erä5!V14</f>
        <v>0</v>
      </c>
      <c r="W14" s="95">
        <f>Erä1!W14+Erä2!W14+Erä3!W14+Erä4!W14+Erä5!W14</f>
        <v>0</v>
      </c>
      <c r="X14" s="95">
        <f>Erä1!X14+Erä2!X14+Erä3!X14+Erä4!X14+Erä5!X14</f>
        <v>0</v>
      </c>
      <c r="Y14" s="95">
        <f>Erä1!Y14+Erä2!Y14+Erä3!Y14+Erä4!Y14+Erä5!Y14</f>
        <v>0</v>
      </c>
      <c r="Z14" s="97">
        <f>Erä1!Z14+Erä2!Z14+Erä3!Z14+Erä4!Z14+Erä5!Z14</f>
        <v>0</v>
      </c>
      <c r="AB14" s="64" t="s">
        <v>32</v>
      </c>
    </row>
    <row r="15" spans="1:28" ht="12.75">
      <c r="A15" s="81">
        <f>Ti1!A15</f>
        <v>0</v>
      </c>
      <c r="B15" s="82">
        <f>Ti1!B15</f>
        <v>0</v>
      </c>
      <c r="C15" s="82">
        <f>Ti1!C15</f>
        <v>0</v>
      </c>
      <c r="D15" s="83">
        <f>Erä1!D15+Erä2!D15+Erä3!D15+Erä4!D15+Erä5!D15</f>
        <v>0</v>
      </c>
      <c r="E15" s="83">
        <f>Erä1!E15+Erä2!E15+Erä3!E15+Erä4!E15+Erä5!E15</f>
        <v>0</v>
      </c>
      <c r="F15" s="84">
        <f>Erä1!F15+Erä2!F15+Erä3!F15+Erä4!F15+Erä5!F15</f>
        <v>0</v>
      </c>
      <c r="G15" s="85">
        <f>Erä1!G15+Erä2!G15+Erä3!G15+Erä4!G15+Erä5!G15</f>
        <v>0</v>
      </c>
      <c r="H15" s="86" t="e">
        <f t="shared" si="0"/>
        <v>#DIV/0!</v>
      </c>
      <c r="I15" s="86" t="e">
        <f t="shared" si="1"/>
        <v>#DIV/0!</v>
      </c>
      <c r="J15" s="61" t="e">
        <f t="shared" si="2"/>
        <v>#DIV/0!</v>
      </c>
      <c r="K15" s="83">
        <f>Erä1!K15+Erä2!K15+Erä3!K15+Erä4!K15+Erä5!K15</f>
        <v>0</v>
      </c>
      <c r="L15" s="84">
        <f>Erä1!L15+Erä2!L15+Erä3!L15+Erä4!L15+Erä5!L15</f>
        <v>0</v>
      </c>
      <c r="M15" s="85">
        <f>Erä1!M15+Erä2!M15+Erä3!M15+Erä4!M15+Erä5!M15</f>
        <v>0</v>
      </c>
      <c r="N15" s="87" t="e">
        <f t="shared" si="3"/>
        <v>#DIV/0!</v>
      </c>
      <c r="O15" s="87" t="e">
        <f t="shared" si="4"/>
        <v>#DIV/0!</v>
      </c>
      <c r="P15" s="83">
        <f>Erä1!P15+Erä2!P15+Erä3!P15+Erä4!P15+Erä5!P15</f>
        <v>0</v>
      </c>
      <c r="Q15" s="83">
        <f>Erä1!Q15+Erä2!Q15+Erä3!Q15+Erä4!Q15+Erä5!Q15</f>
        <v>0</v>
      </c>
      <c r="R15" s="84">
        <f>Erä1!R15+Erä2!R15+Erä3!R15+Erä4!R15+Erä5!R15</f>
        <v>0</v>
      </c>
      <c r="S15" s="85">
        <f>Erä1!S15+Erä2!S15+Erä3!S15+Erä4!S15+Erä5!S15</f>
        <v>0</v>
      </c>
      <c r="T15" s="87" t="e">
        <f t="shared" si="5"/>
        <v>#DIV/0!</v>
      </c>
      <c r="U15" s="87" t="e">
        <f t="shared" si="6"/>
        <v>#DIV/0!</v>
      </c>
      <c r="V15" s="6">
        <f>Erä1!V15+Erä2!V15+Erä3!V15+Erä4!V15+Erä5!V15</f>
        <v>0</v>
      </c>
      <c r="W15" s="6">
        <f>Erä1!W15+Erä2!W15+Erä3!W15+Erä4!W15+Erä5!W15</f>
        <v>0</v>
      </c>
      <c r="X15" s="6">
        <f>Erä1!X15+Erä2!X15+Erä3!X15+Erä4!X15+Erä5!X15</f>
        <v>0</v>
      </c>
      <c r="Y15" s="6">
        <f>Erä1!Y15+Erä2!Y15+Erä3!Y15+Erä4!Y15+Erä5!Y15</f>
        <v>0</v>
      </c>
      <c r="Z15" s="8">
        <f>Erä1!Z15+Erä2!Z15+Erä3!Z15+Erä4!Z15+Erä5!Z15</f>
        <v>0</v>
      </c>
      <c r="AB15" s="64" t="s">
        <v>36</v>
      </c>
    </row>
    <row r="16" spans="1:28" ht="12.75">
      <c r="A16" s="49">
        <f>Ti1!A16</f>
        <v>0</v>
      </c>
      <c r="B16" s="88">
        <f>Ti1!B16</f>
        <v>0</v>
      </c>
      <c r="C16" s="88">
        <f>Ti1!C16</f>
        <v>0</v>
      </c>
      <c r="D16" s="89">
        <f>Erä1!D16+Erä2!D16+Erä3!D16+Erä4!D16+Erä5!D16</f>
        <v>0</v>
      </c>
      <c r="E16" s="89">
        <f>Erä1!E16+Erä2!E16+Erä3!E16+Erä4!E16+Erä5!E16</f>
        <v>0</v>
      </c>
      <c r="F16" s="90">
        <f>Erä1!F16+Erä2!F16+Erä3!F16+Erä4!F16+Erä5!F16</f>
        <v>0</v>
      </c>
      <c r="G16" s="91">
        <f>Erä1!G16+Erä2!G16+Erä3!G16+Erä4!G16+Erä5!G16</f>
        <v>0</v>
      </c>
      <c r="H16" s="92" t="e">
        <f t="shared" si="0"/>
        <v>#DIV/0!</v>
      </c>
      <c r="I16" s="92" t="e">
        <f t="shared" si="1"/>
        <v>#DIV/0!</v>
      </c>
      <c r="J16" s="61" t="e">
        <f t="shared" si="2"/>
        <v>#DIV/0!</v>
      </c>
      <c r="K16" s="89">
        <f>Erä1!K16+Erä2!K16+Erä3!K16+Erä4!K16+Erä5!K16</f>
        <v>0</v>
      </c>
      <c r="L16" s="90">
        <f>Erä1!L16+Erä2!L16+Erä3!L16+Erä4!L16+Erä5!L16</f>
        <v>0</v>
      </c>
      <c r="M16" s="91">
        <f>Erä1!M16+Erä2!M16+Erä3!M16+Erä4!M16+Erä5!M16</f>
        <v>0</v>
      </c>
      <c r="N16" s="93" t="e">
        <f t="shared" si="3"/>
        <v>#DIV/0!</v>
      </c>
      <c r="O16" s="93" t="e">
        <f t="shared" si="4"/>
        <v>#DIV/0!</v>
      </c>
      <c r="P16" s="89">
        <f>Erä1!P16+Erä2!P16+Erä3!P16+Erä4!P16+Erä5!P16</f>
        <v>0</v>
      </c>
      <c r="Q16" s="89">
        <f>Erä1!Q16+Erä2!Q16+Erä3!Q16+Erä4!Q16+Erä5!Q16</f>
        <v>0</v>
      </c>
      <c r="R16" s="90">
        <f>Erä1!R16+Erä2!R16+Erä3!R16+Erä4!R16+Erä5!R16</f>
        <v>0</v>
      </c>
      <c r="S16" s="91">
        <f>Erä1!S16+Erä2!S16+Erä3!S16+Erä4!S16+Erä5!S16</f>
        <v>0</v>
      </c>
      <c r="T16" s="93" t="e">
        <f t="shared" si="5"/>
        <v>#DIV/0!</v>
      </c>
      <c r="U16" s="93" t="e">
        <f t="shared" si="6"/>
        <v>#DIV/0!</v>
      </c>
      <c r="V16" s="6">
        <f>Erä1!V16+Erä2!V16+Erä3!V16+Erä4!V16+Erä5!V16</f>
        <v>0</v>
      </c>
      <c r="W16" s="6">
        <f>Erä1!W16+Erä2!W16+Erä3!W16+Erä4!W16+Erä5!W16</f>
        <v>0</v>
      </c>
      <c r="X16" s="6">
        <f>Erä1!X16+Erä2!X16+Erä3!X16+Erä4!X16+Erä5!X16</f>
        <v>0</v>
      </c>
      <c r="Y16" s="6">
        <f>Erä1!Y16+Erä2!Y16+Erä3!Y16+Erä4!Y16+Erä5!Y16</f>
        <v>0</v>
      </c>
      <c r="Z16" s="8">
        <f>Erä1!Z16+Erä2!Z16+Erä3!Z16+Erä4!Z16+Erä5!Z16</f>
        <v>0</v>
      </c>
      <c r="AB16" s="64" t="s">
        <v>33</v>
      </c>
    </row>
    <row r="17" spans="1:28" ht="12.75">
      <c r="A17" s="49">
        <f>Ti1!A17</f>
        <v>0</v>
      </c>
      <c r="B17" s="88">
        <f>Ti1!B17</f>
        <v>0</v>
      </c>
      <c r="C17" s="88">
        <f>Ti1!C17</f>
        <v>0</v>
      </c>
      <c r="D17" s="89">
        <f>Erä1!D17+Erä2!D17+Erä3!D17+Erä4!D17+Erä5!D17</f>
        <v>0</v>
      </c>
      <c r="E17" s="89">
        <f>Erä1!E17+Erä2!E17+Erä3!E17+Erä4!E17+Erä5!E17</f>
        <v>0</v>
      </c>
      <c r="F17" s="90">
        <f>Erä1!F17+Erä2!F17+Erä3!F17+Erä4!F17+Erä5!F17</f>
        <v>0</v>
      </c>
      <c r="G17" s="91">
        <f>Erä1!G17+Erä2!G17+Erä3!G17+Erä4!G17+Erä5!G17</f>
        <v>0</v>
      </c>
      <c r="H17" s="92" t="e">
        <f t="shared" si="0"/>
        <v>#DIV/0!</v>
      </c>
      <c r="I17" s="92" t="e">
        <f t="shared" si="1"/>
        <v>#DIV/0!</v>
      </c>
      <c r="J17" s="61" t="e">
        <f t="shared" si="2"/>
        <v>#DIV/0!</v>
      </c>
      <c r="K17" s="89">
        <f>Erä1!K17+Erä2!K17+Erä3!K17+Erä4!K17+Erä5!K17</f>
        <v>0</v>
      </c>
      <c r="L17" s="90">
        <f>Erä1!L17+Erä2!L17+Erä3!L17+Erä4!L17+Erä5!L17</f>
        <v>0</v>
      </c>
      <c r="M17" s="91">
        <f>Erä1!M17+Erä2!M17+Erä3!M17+Erä4!M17+Erä5!M17</f>
        <v>0</v>
      </c>
      <c r="N17" s="93" t="e">
        <f t="shared" si="3"/>
        <v>#DIV/0!</v>
      </c>
      <c r="O17" s="93" t="e">
        <f t="shared" si="4"/>
        <v>#DIV/0!</v>
      </c>
      <c r="P17" s="89">
        <f>Erä1!P17+Erä2!P17+Erä3!P17+Erä4!P17+Erä5!P17</f>
        <v>0</v>
      </c>
      <c r="Q17" s="89">
        <f>Erä1!Q17+Erä2!Q17+Erä3!Q17+Erä4!Q17+Erä5!Q17</f>
        <v>0</v>
      </c>
      <c r="R17" s="90">
        <f>Erä1!R17+Erä2!R17+Erä3!R17+Erä4!R17+Erä5!R17</f>
        <v>0</v>
      </c>
      <c r="S17" s="91">
        <f>Erä1!S17+Erä2!S17+Erä3!S17+Erä4!S17+Erä5!S17</f>
        <v>0</v>
      </c>
      <c r="T17" s="93" t="e">
        <f t="shared" si="5"/>
        <v>#DIV/0!</v>
      </c>
      <c r="U17" s="93" t="e">
        <f t="shared" si="6"/>
        <v>#DIV/0!</v>
      </c>
      <c r="V17" s="6">
        <f>Erä1!V17+Erä2!V17+Erä3!V17+Erä4!V17+Erä5!V17</f>
        <v>0</v>
      </c>
      <c r="W17" s="6">
        <f>Erä1!W17+Erä2!W17+Erä3!W17+Erä4!W17+Erä5!W17</f>
        <v>0</v>
      </c>
      <c r="X17" s="6">
        <f>Erä1!X17+Erä2!X17+Erä3!X17+Erä4!X17+Erä5!X17</f>
        <v>0</v>
      </c>
      <c r="Y17" s="6">
        <f>Erä1!Y17+Erä2!Y17+Erä3!Y17+Erä4!Y17+Erä5!Y17</f>
        <v>0</v>
      </c>
      <c r="Z17" s="8">
        <f>Erä1!Z17+Erä2!Z17+Erä3!Z17+Erä4!Z17+Erä5!Z17</f>
        <v>0</v>
      </c>
      <c r="AB17" s="64" t="s">
        <v>34</v>
      </c>
    </row>
    <row r="18" spans="1:28" ht="12.75">
      <c r="A18" s="53">
        <f>Ti1!A18</f>
        <v>0</v>
      </c>
      <c r="B18" s="94">
        <f>Ti1!B18</f>
        <v>0</v>
      </c>
      <c r="C18" s="94">
        <f>Ti1!C18</f>
        <v>0</v>
      </c>
      <c r="D18" s="95">
        <f>Erä1!D18+Erä2!D18+Erä3!D18+Erä4!D18+Erä5!D18</f>
        <v>0</v>
      </c>
      <c r="E18" s="95">
        <f>Erä1!E18+Erä2!E18+Erä3!E18+Erä4!E18+Erä5!E18</f>
        <v>0</v>
      </c>
      <c r="F18" s="96">
        <f>Erä1!F18+Erä2!F18+Erä3!F18+Erä4!F18+Erä5!F18</f>
        <v>0</v>
      </c>
      <c r="G18" s="97">
        <f>Erä1!G18+Erä2!G18+Erä3!G18+Erä4!G18+Erä5!G18</f>
        <v>0</v>
      </c>
      <c r="H18" s="98" t="e">
        <f t="shared" si="0"/>
        <v>#DIV/0!</v>
      </c>
      <c r="I18" s="98" t="e">
        <f t="shared" si="1"/>
        <v>#DIV/0!</v>
      </c>
      <c r="J18" s="98" t="e">
        <f t="shared" si="2"/>
        <v>#DIV/0!</v>
      </c>
      <c r="K18" s="95">
        <f>Erä1!K18+Erä2!K18+Erä3!K18+Erä4!K18+Erä5!K18</f>
        <v>0</v>
      </c>
      <c r="L18" s="96">
        <f>Erä1!L18+Erä2!L18+Erä3!L18+Erä4!L18+Erä5!L18</f>
        <v>0</v>
      </c>
      <c r="M18" s="97">
        <f>Erä1!M18+Erä2!M18+Erä3!M18+Erä4!M18+Erä5!M18</f>
        <v>0</v>
      </c>
      <c r="N18" s="99" t="e">
        <f t="shared" si="3"/>
        <v>#DIV/0!</v>
      </c>
      <c r="O18" s="99" t="e">
        <f t="shared" si="4"/>
        <v>#DIV/0!</v>
      </c>
      <c r="P18" s="95">
        <f>Erä1!P18+Erä2!P18+Erä3!P18+Erä4!P18+Erä5!P18</f>
        <v>0</v>
      </c>
      <c r="Q18" s="95">
        <f>Erä1!Q18+Erä2!Q18+Erä3!Q18+Erä4!Q18+Erä5!Q18</f>
        <v>0</v>
      </c>
      <c r="R18" s="96">
        <f>Erä1!R18+Erä2!R18+Erä3!R18+Erä4!R18+Erä5!R18</f>
        <v>0</v>
      </c>
      <c r="S18" s="97">
        <f>Erä1!S18+Erä2!S18+Erä3!S18+Erä4!S18+Erä5!S18</f>
        <v>0</v>
      </c>
      <c r="T18" s="99" t="e">
        <f t="shared" si="5"/>
        <v>#DIV/0!</v>
      </c>
      <c r="U18" s="99" t="e">
        <f t="shared" si="6"/>
        <v>#DIV/0!</v>
      </c>
      <c r="V18" s="95">
        <f>Erä1!V18+Erä2!V18+Erä3!V18+Erä4!V18+Erä5!V18</f>
        <v>0</v>
      </c>
      <c r="W18" s="95">
        <f>Erä1!W18+Erä2!W18+Erä3!W18+Erä4!W18+Erä5!W18</f>
        <v>0</v>
      </c>
      <c r="X18" s="95">
        <f>Erä1!X18+Erä2!X18+Erä3!X18+Erä4!X18+Erä5!X18</f>
        <v>0</v>
      </c>
      <c r="Y18" s="95">
        <f>Erä1!Y18+Erä2!Y18+Erä3!Y18+Erä4!Y18+Erä5!Y18</f>
        <v>0</v>
      </c>
      <c r="Z18" s="97">
        <f>Erä1!Z18+Erä2!Z18+Erä3!Z18+Erä4!Z18+Erä5!Z18</f>
        <v>0</v>
      </c>
      <c r="AB18" s="64" t="s">
        <v>35</v>
      </c>
    </row>
    <row r="19" spans="1:28" ht="12.75">
      <c r="A19" s="1">
        <f>Ti1!A19</f>
        <v>0</v>
      </c>
      <c r="B19" s="2">
        <f>Ti1!B19</f>
        <v>0</v>
      </c>
      <c r="C19" s="2">
        <f>Ti1!C19</f>
        <v>0</v>
      </c>
      <c r="D19" s="6">
        <f>Erä1!D19+Erä2!D19+Erä3!D19+Erä4!D19+Erä5!D19</f>
        <v>0</v>
      </c>
      <c r="E19" s="6">
        <f>Erä1!E19+Erä2!E19+Erä3!E19+Erä4!E19+Erä5!E19</f>
        <v>0</v>
      </c>
      <c r="F19" s="11">
        <f>Erä1!F19+Erä2!F19+Erä3!F19+Erä4!F19+Erä5!F19</f>
        <v>0</v>
      </c>
      <c r="G19" s="8">
        <f>Erä1!G19+Erä2!G19+Erä3!G19+Erä4!G19+Erä5!G19</f>
        <v>0</v>
      </c>
      <c r="H19" s="61" t="e">
        <f t="shared" si="0"/>
        <v>#DIV/0!</v>
      </c>
      <c r="I19" s="61" t="e">
        <f t="shared" si="1"/>
        <v>#DIV/0!</v>
      </c>
      <c r="J19" s="61" t="e">
        <f t="shared" si="2"/>
        <v>#DIV/0!</v>
      </c>
      <c r="K19" s="6">
        <f>Erä1!K19+Erä2!K19+Erä3!K19+Erä4!K19+Erä5!K19</f>
        <v>0</v>
      </c>
      <c r="L19" s="11">
        <f>Erä1!L19+Erä2!L19+Erä3!L19+Erä4!L19+Erä5!L19</f>
        <v>0</v>
      </c>
      <c r="M19" s="8">
        <f>Erä1!M19+Erä2!M19+Erä3!M19+Erä4!M19+Erä5!M19</f>
        <v>0</v>
      </c>
      <c r="N19" s="63" t="e">
        <f t="shared" si="3"/>
        <v>#DIV/0!</v>
      </c>
      <c r="O19" s="63" t="e">
        <f t="shared" si="4"/>
        <v>#DIV/0!</v>
      </c>
      <c r="P19" s="6">
        <f>Erä1!P19+Erä2!P19+Erä3!P19+Erä4!P19+Erä5!P19</f>
        <v>0</v>
      </c>
      <c r="Q19" s="6">
        <f>Erä1!Q19+Erä2!Q19+Erä3!Q19+Erä4!Q19+Erä5!Q19</f>
        <v>0</v>
      </c>
      <c r="R19" s="11">
        <f>Erä1!R19+Erä2!R19+Erä3!R19+Erä4!R19+Erä5!R19</f>
        <v>0</v>
      </c>
      <c r="S19" s="8">
        <f>Erä1!S19+Erä2!S19+Erä3!S19+Erä4!S19+Erä5!S19</f>
        <v>0</v>
      </c>
      <c r="T19" s="63" t="e">
        <f t="shared" si="5"/>
        <v>#DIV/0!</v>
      </c>
      <c r="U19" s="63" t="e">
        <f t="shared" si="6"/>
        <v>#DIV/0!</v>
      </c>
      <c r="V19" s="6">
        <f>Erä1!V19+Erä2!V19+Erä3!V19+Erä4!V19+Erä5!V19</f>
        <v>0</v>
      </c>
      <c r="W19" s="6">
        <f>Erä1!W19+Erä2!W19+Erä3!W19+Erä4!W19+Erä5!W19</f>
        <v>0</v>
      </c>
      <c r="X19" s="6">
        <f>Erä1!X19+Erä2!X19+Erä3!X19+Erä4!X19+Erä5!X19</f>
        <v>0</v>
      </c>
      <c r="Y19" s="6">
        <f>Erä1!Y19+Erä2!Y19+Erä3!Y19+Erä4!Y19+Erä5!Y19</f>
        <v>0</v>
      </c>
      <c r="Z19" s="8">
        <f>Erä1!Z19+Erä2!Z19+Erä3!Z19+Erä4!Z19+Erä5!Z19</f>
        <v>0</v>
      </c>
      <c r="AB19" s="64" t="s">
        <v>77</v>
      </c>
    </row>
    <row r="20" spans="1:28" ht="12.75">
      <c r="A20" s="1">
        <f>Ti1!A20</f>
        <v>0</v>
      </c>
      <c r="B20" s="2">
        <f>Ti1!B20</f>
        <v>0</v>
      </c>
      <c r="C20" s="2">
        <f>Ti1!C20</f>
        <v>0</v>
      </c>
      <c r="D20" s="6">
        <f>Erä1!D20+Erä2!D20+Erä3!D20+Erä4!D20+Erä5!D20</f>
        <v>0</v>
      </c>
      <c r="E20" s="6">
        <f>Erä1!E20+Erä2!E20+Erä3!E20+Erä4!E20+Erä5!E20</f>
        <v>0</v>
      </c>
      <c r="F20" s="11">
        <f>Erä1!F20+Erä2!F20+Erä3!F20+Erä4!F20+Erä5!F20</f>
        <v>0</v>
      </c>
      <c r="G20" s="8">
        <f>Erä1!G20+Erä2!G20+Erä3!G20+Erä4!G20+Erä5!G20</f>
        <v>0</v>
      </c>
      <c r="H20" s="61" t="e">
        <f t="shared" si="0"/>
        <v>#DIV/0!</v>
      </c>
      <c r="I20" s="61" t="e">
        <f t="shared" si="1"/>
        <v>#DIV/0!</v>
      </c>
      <c r="J20" s="61" t="e">
        <f t="shared" si="2"/>
        <v>#DIV/0!</v>
      </c>
      <c r="K20" s="6">
        <f>Erä1!K20+Erä2!K20+Erä3!K20+Erä4!K20+Erä5!K20</f>
        <v>0</v>
      </c>
      <c r="L20" s="11">
        <f>Erä1!L20+Erä2!L20+Erä3!L20+Erä4!L20+Erä5!L20</f>
        <v>0</v>
      </c>
      <c r="M20" s="8">
        <f>Erä1!M20+Erä2!M20+Erä3!M20+Erä4!M20+Erä5!M20</f>
        <v>0</v>
      </c>
      <c r="N20" s="63" t="e">
        <f t="shared" si="3"/>
        <v>#DIV/0!</v>
      </c>
      <c r="O20" s="63" t="e">
        <f t="shared" si="4"/>
        <v>#DIV/0!</v>
      </c>
      <c r="P20" s="6">
        <f>Erä1!P20+Erä2!P20+Erä3!P20+Erä4!P20+Erä5!P20</f>
        <v>0</v>
      </c>
      <c r="Q20" s="6">
        <f>Erä1!Q20+Erä2!Q20+Erä3!Q20+Erä4!Q20+Erä5!Q20</f>
        <v>0</v>
      </c>
      <c r="R20" s="11">
        <f>Erä1!R20+Erä2!R20+Erä3!R20+Erä4!R20+Erä5!R20</f>
        <v>0</v>
      </c>
      <c r="S20" s="8">
        <f>Erä1!S20+Erä2!S20+Erä3!S20+Erä4!S20+Erä5!S20</f>
        <v>0</v>
      </c>
      <c r="T20" s="63" t="e">
        <f t="shared" si="5"/>
        <v>#DIV/0!</v>
      </c>
      <c r="U20" s="63" t="e">
        <f t="shared" si="6"/>
        <v>#DIV/0!</v>
      </c>
      <c r="V20" s="6">
        <f>Erä1!V20+Erä2!V20+Erä3!V20+Erä4!V20+Erä5!V20</f>
        <v>0</v>
      </c>
      <c r="W20" s="6">
        <f>Erä1!W20+Erä2!W20+Erä3!W20+Erä4!W20+Erä5!W20</f>
        <v>0</v>
      </c>
      <c r="X20" s="6">
        <f>Erä1!X20+Erä2!X20+Erä3!X20+Erä4!X20+Erä5!X20</f>
        <v>0</v>
      </c>
      <c r="Y20" s="6">
        <f>Erä1!Y20+Erä2!Y20+Erä3!Y20+Erä4!Y20+Erä5!Y20</f>
        <v>0</v>
      </c>
      <c r="Z20" s="8">
        <f>Erä1!Z20+Erä2!Z20+Erä3!Z20+Erä4!Z20+Erä5!Z20</f>
        <v>0</v>
      </c>
      <c r="AB20" s="64" t="s">
        <v>78</v>
      </c>
    </row>
    <row r="21" spans="2:28" ht="12.75">
      <c r="B21" s="3" t="s">
        <v>19</v>
      </c>
      <c r="C21" s="3" t="s">
        <v>18</v>
      </c>
      <c r="D21" s="5">
        <f>SUM(D7:D20)</f>
        <v>0</v>
      </c>
      <c r="E21" s="5">
        <f>SUM(E7:E20)</f>
        <v>0</v>
      </c>
      <c r="F21" s="4">
        <f>SUM(F7:F20)</f>
        <v>0</v>
      </c>
      <c r="G21" s="7">
        <f>SUM(G7:G20)</f>
        <v>0</v>
      </c>
      <c r="H21" s="62" t="e">
        <f>(D21+E21)/(D21+E21+F21+G21)*100</f>
        <v>#DIV/0!</v>
      </c>
      <c r="I21" s="62" t="e">
        <f>G21/(D21+E21+F21+G21)*100</f>
        <v>#DIV/0!</v>
      </c>
      <c r="J21" s="62" t="e">
        <f t="shared" si="2"/>
        <v>#DIV/0!</v>
      </c>
      <c r="K21" s="5">
        <f>SUM(K7:K20)</f>
        <v>0</v>
      </c>
      <c r="L21" s="12">
        <f>SUM(L7:L20)</f>
        <v>0</v>
      </c>
      <c r="M21" s="7">
        <f>SUM(M7:M20)</f>
        <v>0</v>
      </c>
      <c r="N21" s="62" t="e">
        <f>K21/(K21+L21+M21)*100</f>
        <v>#DIV/0!</v>
      </c>
      <c r="O21" s="62" t="e">
        <f>M21/(K21+L21+M21)*100</f>
        <v>#DIV/0!</v>
      </c>
      <c r="P21" s="5">
        <f>SUM(P7:P20)</f>
        <v>0</v>
      </c>
      <c r="Q21" s="5">
        <f>SUM(Q7:Q20)</f>
        <v>0</v>
      </c>
      <c r="R21" s="4">
        <f>SUM(R7:R20)</f>
        <v>0</v>
      </c>
      <c r="S21" s="7">
        <f>SUM(S7:S20)</f>
        <v>0</v>
      </c>
      <c r="T21" s="62" t="e">
        <f>(P21+Q21)/(P21+Q21+R21+S21)*100</f>
        <v>#DIV/0!</v>
      </c>
      <c r="U21" s="62" t="e">
        <f>S21/(P21+Q21+R21+S21)*100</f>
        <v>#DIV/0!</v>
      </c>
      <c r="V21" s="5">
        <f>SUM(V7:V20)</f>
        <v>0</v>
      </c>
      <c r="W21" s="5">
        <f>SUM(W7:W20)</f>
        <v>0</v>
      </c>
      <c r="X21" s="5">
        <f>SUM(X7:X20)</f>
        <v>0</v>
      </c>
      <c r="Y21" s="6">
        <f>Erä1!Y21+Erä2!Y21+Erä3!Y21+Erä4!Y21+Erä5!Y21</f>
        <v>0</v>
      </c>
      <c r="Z21" s="8">
        <f>Erä1!Z21+Erä2!Z21+Erä3!Z21+Erä4!Z21+Erä5!Z21</f>
        <v>0</v>
      </c>
      <c r="AB21" s="64" t="s">
        <v>79</v>
      </c>
    </row>
    <row r="22" spans="3:28" ht="15.75">
      <c r="C22" s="10"/>
      <c r="D22" s="10"/>
      <c r="E22" s="10"/>
      <c r="F22" s="10"/>
      <c r="G22" s="10"/>
      <c r="H22" s="10"/>
      <c r="I22" s="10"/>
      <c r="J22" s="10"/>
      <c r="K22" s="10"/>
      <c r="L22" s="10"/>
      <c r="AB22" s="64" t="s">
        <v>90</v>
      </c>
    </row>
    <row r="23" spans="2:28" ht="15.75">
      <c r="B23" s="3" t="s">
        <v>19</v>
      </c>
      <c r="C23" s="13" t="s">
        <v>18</v>
      </c>
      <c r="D23" s="14">
        <f aca="true" t="shared" si="7" ref="D23:L23">SUM(D25:D38)</f>
        <v>0</v>
      </c>
      <c r="E23" s="14">
        <f t="shared" si="7"/>
        <v>0</v>
      </c>
      <c r="F23" s="14">
        <f t="shared" si="7"/>
        <v>0</v>
      </c>
      <c r="G23" s="14">
        <f t="shared" si="7"/>
        <v>0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6">
        <f>SUM(M25:M38)</f>
        <v>0</v>
      </c>
      <c r="O23" s="109">
        <f>SUM(K7:M20)</f>
        <v>0</v>
      </c>
      <c r="P23" s="108" t="s">
        <v>46</v>
      </c>
      <c r="AB23" s="64" t="s">
        <v>89</v>
      </c>
    </row>
    <row r="24" spans="1:16" ht="12.75">
      <c r="A24" s="4" t="s">
        <v>17</v>
      </c>
      <c r="B24" s="3" t="s">
        <v>15</v>
      </c>
      <c r="C24" s="3" t="s">
        <v>16</v>
      </c>
      <c r="D24" s="4" t="s">
        <v>6</v>
      </c>
      <c r="E24" s="4" t="s">
        <v>7</v>
      </c>
      <c r="F24" s="4" t="s">
        <v>8</v>
      </c>
      <c r="G24" s="4" t="s">
        <v>9</v>
      </c>
      <c r="H24" s="7" t="s">
        <v>11</v>
      </c>
      <c r="I24" s="7" t="s">
        <v>37</v>
      </c>
      <c r="J24" s="7" t="s">
        <v>38</v>
      </c>
      <c r="K24" s="7" t="s">
        <v>12</v>
      </c>
      <c r="L24" s="7" t="s">
        <v>59</v>
      </c>
      <c r="M24" s="4" t="s">
        <v>13</v>
      </c>
      <c r="O24" s="109" t="e">
        <f>SUM(K15:M18)/O23*100</f>
        <v>#DIV/0!</v>
      </c>
      <c r="P24" s="108" t="s">
        <v>47</v>
      </c>
    </row>
    <row r="25" spans="1:16" ht="12.75">
      <c r="A25" s="1">
        <f>Ti1!A7</f>
        <v>0</v>
      </c>
      <c r="B25" s="2">
        <f>Ti1!B7</f>
        <v>0</v>
      </c>
      <c r="C25" s="2">
        <f>Ti1!C7</f>
        <v>0</v>
      </c>
      <c r="D25" s="6">
        <f>K7+P7+V7</f>
        <v>0</v>
      </c>
      <c r="E25" s="6">
        <f>K7</f>
        <v>0</v>
      </c>
      <c r="F25" s="6">
        <f>P7</f>
        <v>0</v>
      </c>
      <c r="G25" s="6">
        <f>V7</f>
        <v>0</v>
      </c>
      <c r="H25" s="8">
        <f>G7+M7+S7+Z7</f>
        <v>0</v>
      </c>
      <c r="I25" s="8">
        <f>G7</f>
        <v>0</v>
      </c>
      <c r="J25" s="8">
        <f aca="true" t="shared" si="8" ref="J25:J38">M7</f>
        <v>0</v>
      </c>
      <c r="K25" s="8">
        <f aca="true" t="shared" si="9" ref="K25:K38">S7</f>
        <v>0</v>
      </c>
      <c r="L25" s="8">
        <f>Z7</f>
        <v>0</v>
      </c>
      <c r="M25" s="1">
        <f>D25-H25</f>
        <v>0</v>
      </c>
      <c r="O25" s="109" t="e">
        <f>SUM(K9:M12)/O23*100</f>
        <v>#DIV/0!</v>
      </c>
      <c r="P25" s="108" t="s">
        <v>48</v>
      </c>
    </row>
    <row r="26" spans="1:16" ht="12.75">
      <c r="A26" s="1">
        <f>Ti1!A8</f>
        <v>0</v>
      </c>
      <c r="B26" s="2">
        <f>Ti1!B8</f>
        <v>0</v>
      </c>
      <c r="C26" s="2">
        <f>Ti1!C8</f>
        <v>0</v>
      </c>
      <c r="D26" s="6">
        <f aca="true" t="shared" si="10" ref="D26:D38">K8+P8+V8</f>
        <v>0</v>
      </c>
      <c r="E26" s="6">
        <f aca="true" t="shared" si="11" ref="E26:E38">K8</f>
        <v>0</v>
      </c>
      <c r="F26" s="6">
        <f aca="true" t="shared" si="12" ref="F26:F38">P8</f>
        <v>0</v>
      </c>
      <c r="G26" s="6">
        <f aca="true" t="shared" si="13" ref="G26:G38">V8</f>
        <v>0</v>
      </c>
      <c r="H26" s="97">
        <f aca="true" t="shared" si="14" ref="H26:H38">G8+M8+S8+Z8</f>
        <v>0</v>
      </c>
      <c r="I26" s="97">
        <f aca="true" t="shared" si="15" ref="I26:I38">G8</f>
        <v>0</v>
      </c>
      <c r="J26" s="97">
        <f t="shared" si="8"/>
        <v>0</v>
      </c>
      <c r="K26" s="97">
        <f t="shared" si="9"/>
        <v>0</v>
      </c>
      <c r="L26" s="97">
        <f aca="true" t="shared" si="16" ref="L26:L38">Z8</f>
        <v>0</v>
      </c>
      <c r="M26" s="53">
        <f aca="true" t="shared" si="17" ref="M26:M38">D26-H26</f>
        <v>0</v>
      </c>
      <c r="O26" s="109" t="e">
        <f>SUM(K13:M14)/O23*100</f>
        <v>#DIV/0!</v>
      </c>
      <c r="P26" s="108" t="s">
        <v>49</v>
      </c>
    </row>
    <row r="27" spans="1:13" ht="12.75">
      <c r="A27" s="81">
        <f>Ti1!A9</f>
        <v>0</v>
      </c>
      <c r="B27" s="82">
        <f>Ti1!B9</f>
        <v>0</v>
      </c>
      <c r="C27" s="82">
        <f>Ti1!C9</f>
        <v>0</v>
      </c>
      <c r="D27" s="83">
        <f t="shared" si="10"/>
        <v>0</v>
      </c>
      <c r="E27" s="83">
        <f t="shared" si="11"/>
        <v>0</v>
      </c>
      <c r="F27" s="83">
        <f t="shared" si="12"/>
        <v>0</v>
      </c>
      <c r="G27" s="83">
        <f t="shared" si="13"/>
        <v>0</v>
      </c>
      <c r="H27" s="8">
        <f t="shared" si="14"/>
        <v>0</v>
      </c>
      <c r="I27" s="91">
        <f t="shared" si="15"/>
        <v>0</v>
      </c>
      <c r="J27" s="91">
        <f t="shared" si="8"/>
        <v>0</v>
      </c>
      <c r="K27" s="91">
        <f t="shared" si="9"/>
        <v>0</v>
      </c>
      <c r="L27" s="8">
        <f t="shared" si="16"/>
        <v>0</v>
      </c>
      <c r="M27" s="1">
        <f t="shared" si="17"/>
        <v>0</v>
      </c>
    </row>
    <row r="28" spans="1:16" ht="12.75">
      <c r="A28" s="49">
        <f>Ti1!A10</f>
        <v>0</v>
      </c>
      <c r="B28" s="88">
        <f>Ti1!B10</f>
        <v>0</v>
      </c>
      <c r="C28" s="88">
        <f>Ti1!C10</f>
        <v>0</v>
      </c>
      <c r="D28" s="89">
        <f t="shared" si="10"/>
        <v>0</v>
      </c>
      <c r="E28" s="89">
        <f t="shared" si="11"/>
        <v>0</v>
      </c>
      <c r="F28" s="89">
        <f t="shared" si="12"/>
        <v>0</v>
      </c>
      <c r="G28" s="89">
        <f t="shared" si="13"/>
        <v>0</v>
      </c>
      <c r="H28" s="8">
        <f t="shared" si="14"/>
        <v>0</v>
      </c>
      <c r="I28" s="91">
        <f t="shared" si="15"/>
        <v>0</v>
      </c>
      <c r="J28" s="91">
        <f t="shared" si="8"/>
        <v>0</v>
      </c>
      <c r="K28" s="91">
        <f t="shared" si="9"/>
        <v>0</v>
      </c>
      <c r="L28" s="8">
        <f t="shared" si="16"/>
        <v>0</v>
      </c>
      <c r="M28" s="1">
        <f t="shared" si="17"/>
        <v>0</v>
      </c>
      <c r="O28" s="126">
        <f>Erä1!O27+Erä2!O27+Erä3!O27+Erä4!O27+Erä5!O27</f>
        <v>0</v>
      </c>
      <c r="P28" s="108" t="s">
        <v>60</v>
      </c>
    </row>
    <row r="29" spans="1:16" ht="12.75">
      <c r="A29" s="49">
        <f>Ti1!A11</f>
        <v>0</v>
      </c>
      <c r="B29" s="88">
        <f>Ti1!B11</f>
        <v>0</v>
      </c>
      <c r="C29" s="88">
        <f>Ti1!C11</f>
        <v>0</v>
      </c>
      <c r="D29" s="89">
        <f t="shared" si="10"/>
        <v>0</v>
      </c>
      <c r="E29" s="89">
        <f t="shared" si="11"/>
        <v>0</v>
      </c>
      <c r="F29" s="89">
        <f t="shared" si="12"/>
        <v>0</v>
      </c>
      <c r="G29" s="89">
        <f t="shared" si="13"/>
        <v>0</v>
      </c>
      <c r="H29" s="8">
        <f t="shared" si="14"/>
        <v>0</v>
      </c>
      <c r="I29" s="91">
        <f t="shared" si="15"/>
        <v>0</v>
      </c>
      <c r="J29" s="91">
        <f t="shared" si="8"/>
        <v>0</v>
      </c>
      <c r="K29" s="91">
        <f t="shared" si="9"/>
        <v>0</v>
      </c>
      <c r="L29" s="8">
        <f t="shared" si="16"/>
        <v>0</v>
      </c>
      <c r="M29" s="1">
        <f t="shared" si="17"/>
        <v>0</v>
      </c>
      <c r="O29" s="126" t="e">
        <f>O28/(D21+E21+F21)*100</f>
        <v>#DIV/0!</v>
      </c>
      <c r="P29" s="108" t="s">
        <v>80</v>
      </c>
    </row>
    <row r="30" spans="1:13" ht="12.75">
      <c r="A30" s="53">
        <f>Ti1!A12</f>
        <v>0</v>
      </c>
      <c r="B30" s="94">
        <f>Ti1!B12</f>
        <v>0</v>
      </c>
      <c r="C30" s="94">
        <f>Ti1!C12</f>
        <v>0</v>
      </c>
      <c r="D30" s="95">
        <f t="shared" si="10"/>
        <v>0</v>
      </c>
      <c r="E30" s="95">
        <f t="shared" si="11"/>
        <v>0</v>
      </c>
      <c r="F30" s="95">
        <f t="shared" si="12"/>
        <v>0</v>
      </c>
      <c r="G30" s="95">
        <f t="shared" si="13"/>
        <v>0</v>
      </c>
      <c r="H30" s="97">
        <f t="shared" si="14"/>
        <v>0</v>
      </c>
      <c r="I30" s="97">
        <f t="shared" si="15"/>
        <v>0</v>
      </c>
      <c r="J30" s="97">
        <f t="shared" si="8"/>
        <v>0</v>
      </c>
      <c r="K30" s="97">
        <f t="shared" si="9"/>
        <v>0</v>
      </c>
      <c r="L30" s="97">
        <f t="shared" si="16"/>
        <v>0</v>
      </c>
      <c r="M30" s="53">
        <f t="shared" si="17"/>
        <v>0</v>
      </c>
    </row>
    <row r="31" spans="1:21" ht="12.75">
      <c r="A31" s="1">
        <f>Ti1!A13</f>
        <v>0</v>
      </c>
      <c r="B31" s="2">
        <f>Ti1!B13</f>
        <v>0</v>
      </c>
      <c r="C31" s="2">
        <f>Ti1!C13</f>
        <v>0</v>
      </c>
      <c r="D31" s="6">
        <f t="shared" si="10"/>
        <v>0</v>
      </c>
      <c r="E31" s="6">
        <f t="shared" si="11"/>
        <v>0</v>
      </c>
      <c r="F31" s="6">
        <f t="shared" si="12"/>
        <v>0</v>
      </c>
      <c r="G31" s="6">
        <f t="shared" si="13"/>
        <v>0</v>
      </c>
      <c r="H31" s="8">
        <f t="shared" si="14"/>
        <v>0</v>
      </c>
      <c r="I31" s="8">
        <f t="shared" si="15"/>
        <v>0</v>
      </c>
      <c r="J31" s="8">
        <f t="shared" si="8"/>
        <v>0</v>
      </c>
      <c r="K31" s="8">
        <f t="shared" si="9"/>
        <v>0</v>
      </c>
      <c r="L31" s="8">
        <f t="shared" si="16"/>
        <v>0</v>
      </c>
      <c r="M31" s="1">
        <f t="shared" si="17"/>
        <v>0</v>
      </c>
      <c r="O31" s="72" t="s">
        <v>39</v>
      </c>
      <c r="P31" s="4">
        <v>1</v>
      </c>
      <c r="Q31" s="4">
        <v>2</v>
      </c>
      <c r="R31" s="4">
        <v>3</v>
      </c>
      <c r="S31" s="4">
        <v>4</v>
      </c>
      <c r="T31" s="4">
        <v>5</v>
      </c>
      <c r="U31" s="4" t="s">
        <v>40</v>
      </c>
    </row>
    <row r="32" spans="1:21" ht="12.75">
      <c r="A32" s="1">
        <f>Ti1!A14</f>
        <v>0</v>
      </c>
      <c r="B32" s="2">
        <f>Ti1!B14</f>
        <v>0</v>
      </c>
      <c r="C32" s="2">
        <f>Ti1!C14</f>
        <v>0</v>
      </c>
      <c r="D32" s="6">
        <f t="shared" si="10"/>
        <v>0</v>
      </c>
      <c r="E32" s="6">
        <f t="shared" si="11"/>
        <v>0</v>
      </c>
      <c r="F32" s="6">
        <f t="shared" si="12"/>
        <v>0</v>
      </c>
      <c r="G32" s="6">
        <f t="shared" si="13"/>
        <v>0</v>
      </c>
      <c r="H32" s="97">
        <f t="shared" si="14"/>
        <v>0</v>
      </c>
      <c r="I32" s="97">
        <f t="shared" si="15"/>
        <v>0</v>
      </c>
      <c r="J32" s="97">
        <f t="shared" si="8"/>
        <v>0</v>
      </c>
      <c r="K32" s="97">
        <f t="shared" si="9"/>
        <v>0</v>
      </c>
      <c r="L32" s="97">
        <f t="shared" si="16"/>
        <v>0</v>
      </c>
      <c r="M32" s="53">
        <f t="shared" si="17"/>
        <v>0</v>
      </c>
      <c r="N32" s="19"/>
      <c r="O32" s="123" t="s">
        <v>67</v>
      </c>
      <c r="P32" s="124">
        <f>Erä1!O30</f>
        <v>0</v>
      </c>
      <c r="Q32" s="124">
        <f>Erä2!O30</f>
        <v>0</v>
      </c>
      <c r="R32" s="124">
        <f>Erä3!O30</f>
        <v>0</v>
      </c>
      <c r="S32" s="124">
        <f>Erä4!O30</f>
        <v>0</v>
      </c>
      <c r="T32" s="124">
        <f>Erä5!O30</f>
        <v>0</v>
      </c>
      <c r="U32" s="127">
        <f>SUM(P32:T32)</f>
        <v>0</v>
      </c>
    </row>
    <row r="33" spans="1:21" ht="12.75">
      <c r="A33" s="81">
        <f>Ti1!A15</f>
        <v>0</v>
      </c>
      <c r="B33" s="82">
        <f>Ti1!B15</f>
        <v>0</v>
      </c>
      <c r="C33" s="82">
        <f>Ti1!C15</f>
        <v>0</v>
      </c>
      <c r="D33" s="83">
        <f t="shared" si="10"/>
        <v>0</v>
      </c>
      <c r="E33" s="83">
        <f t="shared" si="11"/>
        <v>0</v>
      </c>
      <c r="F33" s="83">
        <f t="shared" si="12"/>
        <v>0</v>
      </c>
      <c r="G33" s="83">
        <f t="shared" si="13"/>
        <v>0</v>
      </c>
      <c r="H33" s="8">
        <f t="shared" si="14"/>
        <v>0</v>
      </c>
      <c r="I33" s="91">
        <f t="shared" si="15"/>
        <v>0</v>
      </c>
      <c r="J33" s="91">
        <f t="shared" si="8"/>
        <v>0</v>
      </c>
      <c r="K33" s="91">
        <f t="shared" si="9"/>
        <v>0</v>
      </c>
      <c r="L33" s="8">
        <f t="shared" si="16"/>
        <v>0</v>
      </c>
      <c r="M33" s="1">
        <f t="shared" si="17"/>
        <v>0</v>
      </c>
      <c r="N33" s="115"/>
      <c r="O33" s="116" t="s">
        <v>71</v>
      </c>
      <c r="P33" s="81"/>
      <c r="Q33" s="81"/>
      <c r="R33" s="81"/>
      <c r="S33" s="81"/>
      <c r="T33" s="81"/>
      <c r="U33" s="128"/>
    </row>
    <row r="34" spans="1:21" ht="12.75">
      <c r="A34" s="49">
        <f>Ti1!A16</f>
        <v>0</v>
      </c>
      <c r="B34" s="88">
        <f>Ti1!B16</f>
        <v>0</v>
      </c>
      <c r="C34" s="88">
        <f>Ti1!C16</f>
        <v>0</v>
      </c>
      <c r="D34" s="89">
        <f t="shared" si="10"/>
        <v>0</v>
      </c>
      <c r="E34" s="89">
        <f t="shared" si="11"/>
        <v>0</v>
      </c>
      <c r="F34" s="89">
        <f t="shared" si="12"/>
        <v>0</v>
      </c>
      <c r="G34" s="89">
        <f t="shared" si="13"/>
        <v>0</v>
      </c>
      <c r="H34" s="8">
        <f t="shared" si="14"/>
        <v>0</v>
      </c>
      <c r="I34" s="91">
        <f t="shared" si="15"/>
        <v>0</v>
      </c>
      <c r="J34" s="91">
        <f t="shared" si="8"/>
        <v>0</v>
      </c>
      <c r="K34" s="91">
        <f t="shared" si="9"/>
        <v>0</v>
      </c>
      <c r="L34" s="8">
        <f t="shared" si="16"/>
        <v>0</v>
      </c>
      <c r="M34" s="1">
        <f t="shared" si="17"/>
        <v>0</v>
      </c>
      <c r="N34" s="117"/>
      <c r="O34" s="118" t="s">
        <v>68</v>
      </c>
      <c r="P34" s="119">
        <f>Erä1!O32</f>
        <v>0</v>
      </c>
      <c r="Q34" s="119">
        <f>Erä2!O32</f>
        <v>0</v>
      </c>
      <c r="R34" s="119">
        <f>Erä3!O32</f>
        <v>0</v>
      </c>
      <c r="S34" s="119">
        <f>Erä4!O32</f>
        <v>0</v>
      </c>
      <c r="T34" s="119">
        <f>Erä5!O32</f>
        <v>0</v>
      </c>
      <c r="U34" s="129">
        <f>SUM(P34:T34)</f>
        <v>0</v>
      </c>
    </row>
    <row r="35" spans="1:21" ht="12.75">
      <c r="A35" s="49">
        <f>Ti1!A17</f>
        <v>0</v>
      </c>
      <c r="B35" s="88">
        <f>Ti1!B17</f>
        <v>0</v>
      </c>
      <c r="C35" s="88">
        <f>Ti1!C17</f>
        <v>0</v>
      </c>
      <c r="D35" s="89">
        <f t="shared" si="10"/>
        <v>0</v>
      </c>
      <c r="E35" s="89">
        <f t="shared" si="11"/>
        <v>0</v>
      </c>
      <c r="F35" s="89">
        <f t="shared" si="12"/>
        <v>0</v>
      </c>
      <c r="G35" s="89">
        <f t="shared" si="13"/>
        <v>0</v>
      </c>
      <c r="H35" s="8">
        <f t="shared" si="14"/>
        <v>0</v>
      </c>
      <c r="I35" s="91">
        <f t="shared" si="15"/>
        <v>0</v>
      </c>
      <c r="J35" s="91">
        <f t="shared" si="8"/>
        <v>0</v>
      </c>
      <c r="K35" s="91">
        <f t="shared" si="9"/>
        <v>0</v>
      </c>
      <c r="L35" s="8">
        <f t="shared" si="16"/>
        <v>0</v>
      </c>
      <c r="M35" s="1">
        <f t="shared" si="17"/>
        <v>0</v>
      </c>
      <c r="N35" s="117"/>
      <c r="O35" s="118" t="s">
        <v>87</v>
      </c>
      <c r="P35" s="119">
        <f>Erä1!O33</f>
        <v>0</v>
      </c>
      <c r="Q35" s="119">
        <f>Erä2!O33</f>
        <v>0</v>
      </c>
      <c r="R35" s="119">
        <f>Erä3!O33</f>
        <v>0</v>
      </c>
      <c r="S35" s="119">
        <f>Erä4!O33</f>
        <v>0</v>
      </c>
      <c r="T35" s="119">
        <f>Erä5!O33</f>
        <v>0</v>
      </c>
      <c r="U35" s="129">
        <f>SUM(P35:T35)</f>
        <v>0</v>
      </c>
    </row>
    <row r="36" spans="1:21" ht="12.75">
      <c r="A36" s="53">
        <f>Ti1!A18</f>
        <v>0</v>
      </c>
      <c r="B36" s="94">
        <f>Ti1!B18</f>
        <v>0</v>
      </c>
      <c r="C36" s="94">
        <f>Ti1!C18</f>
        <v>0</v>
      </c>
      <c r="D36" s="95">
        <f t="shared" si="10"/>
        <v>0</v>
      </c>
      <c r="E36" s="95">
        <f t="shared" si="11"/>
        <v>0</v>
      </c>
      <c r="F36" s="95">
        <f t="shared" si="12"/>
        <v>0</v>
      </c>
      <c r="G36" s="95">
        <f t="shared" si="13"/>
        <v>0</v>
      </c>
      <c r="H36" s="97">
        <f t="shared" si="14"/>
        <v>0</v>
      </c>
      <c r="I36" s="97">
        <f t="shared" si="15"/>
        <v>0</v>
      </c>
      <c r="J36" s="97">
        <f t="shared" si="8"/>
        <v>0</v>
      </c>
      <c r="K36" s="97">
        <f t="shared" si="9"/>
        <v>0</v>
      </c>
      <c r="L36" s="97">
        <f t="shared" si="16"/>
        <v>0</v>
      </c>
      <c r="M36" s="53">
        <f t="shared" si="17"/>
        <v>0</v>
      </c>
      <c r="N36" s="117"/>
      <c r="O36" s="118" t="s">
        <v>88</v>
      </c>
      <c r="P36" s="119">
        <f>Erä1!O34</f>
        <v>0</v>
      </c>
      <c r="Q36" s="119">
        <f>Erä2!O34</f>
        <v>0</v>
      </c>
      <c r="R36" s="119">
        <f>Erä3!O34</f>
        <v>0</v>
      </c>
      <c r="S36" s="119">
        <f>Erä4!O34</f>
        <v>0</v>
      </c>
      <c r="T36" s="119">
        <f>Erä5!O34</f>
        <v>0</v>
      </c>
      <c r="U36" s="129">
        <f>SUM(P36:T36)</f>
        <v>0</v>
      </c>
    </row>
    <row r="37" spans="1:21" ht="12.75">
      <c r="A37" s="1">
        <f>Ti1!A19</f>
        <v>0</v>
      </c>
      <c r="B37" s="2">
        <f>Ti1!B19</f>
        <v>0</v>
      </c>
      <c r="C37" s="2">
        <f>Ti1!C19</f>
        <v>0</v>
      </c>
      <c r="D37" s="6">
        <f t="shared" si="10"/>
        <v>0</v>
      </c>
      <c r="E37" s="6">
        <f t="shared" si="11"/>
        <v>0</v>
      </c>
      <c r="F37" s="6">
        <f t="shared" si="12"/>
        <v>0</v>
      </c>
      <c r="G37" s="6">
        <f t="shared" si="13"/>
        <v>0</v>
      </c>
      <c r="H37" s="8">
        <f t="shared" si="14"/>
        <v>0</v>
      </c>
      <c r="I37" s="8">
        <f t="shared" si="15"/>
        <v>0</v>
      </c>
      <c r="J37" s="8">
        <f t="shared" si="8"/>
        <v>0</v>
      </c>
      <c r="K37" s="8">
        <f t="shared" si="9"/>
        <v>0</v>
      </c>
      <c r="L37" s="8">
        <f t="shared" si="16"/>
        <v>0</v>
      </c>
      <c r="M37" s="1">
        <f t="shared" si="17"/>
        <v>0</v>
      </c>
      <c r="N37" s="117"/>
      <c r="O37" s="118" t="s">
        <v>69</v>
      </c>
      <c r="P37" s="119">
        <f>Erä1!O35</f>
        <v>0</v>
      </c>
      <c r="Q37" s="119">
        <f>Erä2!O35</f>
        <v>0</v>
      </c>
      <c r="R37" s="119">
        <f>Erä3!O35</f>
        <v>0</v>
      </c>
      <c r="S37" s="119">
        <f>Erä4!O35</f>
        <v>0</v>
      </c>
      <c r="T37" s="119">
        <f>Erä5!O35</f>
        <v>0</v>
      </c>
      <c r="U37" s="129">
        <f>SUM(P37:T37)</f>
        <v>0</v>
      </c>
    </row>
    <row r="38" spans="1:21" ht="12.75">
      <c r="A38" s="1">
        <f>Ti1!A20</f>
        <v>0</v>
      </c>
      <c r="B38" s="2">
        <f>Ti1!B20</f>
        <v>0</v>
      </c>
      <c r="C38" s="2">
        <f>Ti1!C20</f>
        <v>0</v>
      </c>
      <c r="D38" s="6">
        <f t="shared" si="10"/>
        <v>0</v>
      </c>
      <c r="E38" s="6">
        <f t="shared" si="11"/>
        <v>0</v>
      </c>
      <c r="F38" s="6">
        <f t="shared" si="12"/>
        <v>0</v>
      </c>
      <c r="G38" s="6">
        <f t="shared" si="13"/>
        <v>0</v>
      </c>
      <c r="H38" s="8">
        <f t="shared" si="14"/>
        <v>0</v>
      </c>
      <c r="I38" s="8">
        <f t="shared" si="15"/>
        <v>0</v>
      </c>
      <c r="J38" s="8">
        <f t="shared" si="8"/>
        <v>0</v>
      </c>
      <c r="K38" s="8">
        <f t="shared" si="9"/>
        <v>0</v>
      </c>
      <c r="L38" s="8">
        <f t="shared" si="16"/>
        <v>0</v>
      </c>
      <c r="M38" s="1">
        <f t="shared" si="17"/>
        <v>0</v>
      </c>
      <c r="N38" s="117"/>
      <c r="O38" s="135" t="s">
        <v>84</v>
      </c>
      <c r="P38" s="119">
        <f>Erä1!O36</f>
        <v>0</v>
      </c>
      <c r="Q38" s="119">
        <f>Erä2!O36</f>
        <v>0</v>
      </c>
      <c r="R38" s="119">
        <f>Erä3!O36</f>
        <v>0</v>
      </c>
      <c r="S38" s="119">
        <f>Erä4!O36</f>
        <v>0</v>
      </c>
      <c r="T38" s="119">
        <f>Erä5!O36</f>
        <v>0</v>
      </c>
      <c r="U38" s="129">
        <f>SUM(P38:T38)</f>
        <v>0</v>
      </c>
    </row>
    <row r="39" spans="14:21" ht="12.75">
      <c r="N39" s="120"/>
      <c r="O39" s="121" t="s">
        <v>40</v>
      </c>
      <c r="P39" s="122">
        <f aca="true" t="shared" si="18" ref="P39:U39">SUM(P34:P38)</f>
        <v>0</v>
      </c>
      <c r="Q39" s="122">
        <f t="shared" si="18"/>
        <v>0</v>
      </c>
      <c r="R39" s="122">
        <f t="shared" si="18"/>
        <v>0</v>
      </c>
      <c r="S39" s="122">
        <f t="shared" si="18"/>
        <v>0</v>
      </c>
      <c r="T39" s="122">
        <f t="shared" si="18"/>
        <v>0</v>
      </c>
      <c r="U39" s="136">
        <f t="shared" si="18"/>
        <v>0</v>
      </c>
    </row>
    <row r="40" spans="15:21" ht="12.75">
      <c r="O40" s="71" t="s">
        <v>70</v>
      </c>
      <c r="P40" s="114">
        <f aca="true" t="shared" si="19" ref="P40:U40">P39-P32</f>
        <v>0</v>
      </c>
      <c r="Q40" s="114">
        <f t="shared" si="19"/>
        <v>0</v>
      </c>
      <c r="R40" s="114">
        <f t="shared" si="19"/>
        <v>0</v>
      </c>
      <c r="S40" s="114">
        <f t="shared" si="19"/>
        <v>0</v>
      </c>
      <c r="T40" s="114">
        <f t="shared" si="19"/>
        <v>0</v>
      </c>
      <c r="U40" s="130">
        <f t="shared" si="19"/>
        <v>0</v>
      </c>
    </row>
    <row r="44" spans="15:16" ht="12.75">
      <c r="O44" s="112"/>
      <c r="P44" s="3"/>
    </row>
    <row r="45" spans="15:16" ht="12.75">
      <c r="O45" s="112"/>
      <c r="P45" s="3"/>
    </row>
    <row r="46" ht="12.75">
      <c r="O46" s="113"/>
    </row>
    <row r="47" ht="12.75">
      <c r="O47" s="113"/>
    </row>
    <row r="48" ht="12.75">
      <c r="O48" s="113"/>
    </row>
    <row r="49" spans="15:16" ht="12.75">
      <c r="O49" s="113"/>
      <c r="P49" s="3"/>
    </row>
    <row r="50" spans="15:16" ht="12.75">
      <c r="O50" s="113"/>
      <c r="P50" s="3"/>
    </row>
  </sheetData>
  <printOptions/>
  <pageMargins left="0.61" right="0.6" top="1" bottom="1" header="0.4921259845" footer="0.4921259845"/>
  <pageSetup fitToHeight="1" fitToWidth="1" horizontalDpi="150" verticalDpi="150" orientation="landscape" paperSize="9" scale="86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Z36"/>
  <sheetViews>
    <sheetView showGridLines="0" zoomScale="140" zoomScaleNormal="140" workbookViewId="0" topLeftCell="A1">
      <selection activeCell="B3" sqref="B3"/>
    </sheetView>
  </sheetViews>
  <sheetFormatPr defaultColWidth="9.140625" defaultRowHeight="12.75" zeroHeight="1"/>
  <cols>
    <col min="1" max="1" width="4.421875" style="0" customWidth="1"/>
    <col min="2" max="2" width="11.7109375" style="0" customWidth="1"/>
    <col min="3" max="3" width="7.8515625" style="0" bestFit="1" customWidth="1"/>
    <col min="4" max="7" width="3.8515625" style="0" customWidth="1"/>
    <col min="8" max="8" width="1.8515625" style="0" customWidth="1"/>
    <col min="9" max="9" width="1.8515625" style="37" customWidth="1"/>
    <col min="10" max="12" width="3.8515625" style="0" customWidth="1"/>
    <col min="13" max="14" width="1.8515625" style="0" customWidth="1"/>
    <col min="15" max="18" width="3.8515625" style="0" customWidth="1"/>
    <col min="19" max="20" width="1.8515625" style="0" customWidth="1"/>
    <col min="21" max="25" width="3.8515625" style="0" customWidth="1"/>
    <col min="26" max="30" width="4.00390625" style="0" hidden="1" customWidth="1"/>
    <col min="31" max="16384" width="0" style="0" hidden="1" customWidth="1"/>
  </cols>
  <sheetData>
    <row r="1" spans="1:18" ht="12.75">
      <c r="A1" s="43" t="s">
        <v>22</v>
      </c>
      <c r="B1" s="44" t="s">
        <v>20</v>
      </c>
      <c r="C1" s="55" t="s">
        <v>24</v>
      </c>
      <c r="D1" s="45" t="s">
        <v>14</v>
      </c>
      <c r="E1" s="46"/>
      <c r="I1"/>
      <c r="J1">
        <f>B3</f>
        <v>0</v>
      </c>
      <c r="Q1" s="71" t="s">
        <v>53</v>
      </c>
      <c r="R1" s="110"/>
    </row>
    <row r="2" spans="1:11" ht="12.75">
      <c r="A2" s="47"/>
      <c r="B2" s="60">
        <f>Ti1!B2</f>
        <v>0</v>
      </c>
      <c r="C2" s="49">
        <v>0</v>
      </c>
      <c r="D2" s="49">
        <v>0</v>
      </c>
      <c r="E2" s="50"/>
      <c r="I2"/>
      <c r="J2" s="71" t="s">
        <v>50</v>
      </c>
      <c r="K2" s="104"/>
    </row>
    <row r="3" spans="1:11" ht="12.75">
      <c r="A3" s="51"/>
      <c r="B3" s="70">
        <f>Ti1!B3</f>
        <v>0</v>
      </c>
      <c r="C3" s="53">
        <v>0</v>
      </c>
      <c r="D3" s="53">
        <v>0</v>
      </c>
      <c r="E3" s="54"/>
      <c r="I3"/>
      <c r="J3" s="71" t="s">
        <v>51</v>
      </c>
      <c r="K3" s="104"/>
    </row>
    <row r="4" spans="1:25" ht="15.75">
      <c r="A4" s="1"/>
      <c r="I4"/>
      <c r="J4" s="71" t="s">
        <v>52</v>
      </c>
      <c r="K4" s="104"/>
      <c r="U4" s="10" t="s">
        <v>41</v>
      </c>
      <c r="W4" s="100"/>
      <c r="X4" s="50"/>
      <c r="Y4" s="132" t="s">
        <v>81</v>
      </c>
    </row>
    <row r="5" spans="1:25" ht="16.5" thickBot="1">
      <c r="A5" s="1"/>
      <c r="E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/>
      <c r="P5" s="10" t="s">
        <v>4</v>
      </c>
      <c r="Q5" s="10"/>
      <c r="R5" s="10"/>
      <c r="S5" s="10"/>
      <c r="T5" s="9"/>
      <c r="U5" s="10" t="s">
        <v>42</v>
      </c>
      <c r="V5" s="10"/>
      <c r="W5" s="105"/>
      <c r="X5" s="105" t="s">
        <v>43</v>
      </c>
      <c r="Y5" s="133" t="s">
        <v>82</v>
      </c>
    </row>
    <row r="6" spans="1:25" ht="12.75">
      <c r="A6" s="4" t="s">
        <v>17</v>
      </c>
      <c r="B6" s="3" t="s">
        <v>15</v>
      </c>
      <c r="C6" s="3" t="s">
        <v>16</v>
      </c>
      <c r="D6" s="27">
        <v>1</v>
      </c>
      <c r="E6" s="28">
        <v>2</v>
      </c>
      <c r="F6" s="29">
        <v>3</v>
      </c>
      <c r="G6" s="30">
        <v>4</v>
      </c>
      <c r="H6" s="56"/>
      <c r="I6" s="4"/>
      <c r="J6" s="27">
        <v>1</v>
      </c>
      <c r="K6" s="29">
        <v>2</v>
      </c>
      <c r="L6" s="30">
        <v>3</v>
      </c>
      <c r="M6" s="56"/>
      <c r="N6" s="4"/>
      <c r="O6" s="27">
        <v>1</v>
      </c>
      <c r="P6" s="28">
        <v>2</v>
      </c>
      <c r="Q6" s="31">
        <v>3</v>
      </c>
      <c r="R6" s="30">
        <v>4</v>
      </c>
      <c r="S6" s="56"/>
      <c r="T6" s="4"/>
      <c r="U6" s="27" t="s">
        <v>54</v>
      </c>
      <c r="V6" s="75" t="s">
        <v>55</v>
      </c>
      <c r="W6" s="106" t="s">
        <v>56</v>
      </c>
      <c r="X6" s="107" t="s">
        <v>43</v>
      </c>
      <c r="Y6" s="131" t="s">
        <v>58</v>
      </c>
    </row>
    <row r="7" spans="1:26" ht="12.75">
      <c r="A7" s="1">
        <f>Ti1!A7</f>
        <v>0</v>
      </c>
      <c r="B7" s="2">
        <f>Ti1!B7</f>
        <v>0</v>
      </c>
      <c r="C7" s="2">
        <f>Ti1!C7</f>
        <v>0</v>
      </c>
      <c r="D7" s="21"/>
      <c r="E7" s="17"/>
      <c r="F7" s="17"/>
      <c r="G7" s="22"/>
      <c r="H7" s="57"/>
      <c r="I7" s="33"/>
      <c r="J7" s="21"/>
      <c r="K7" s="17"/>
      <c r="L7" s="22"/>
      <c r="M7" s="57"/>
      <c r="N7" s="33"/>
      <c r="O7" s="21"/>
      <c r="P7" s="17"/>
      <c r="Q7" s="17"/>
      <c r="R7" s="22"/>
      <c r="S7" s="57"/>
      <c r="T7" s="33"/>
      <c r="U7" s="21"/>
      <c r="V7" s="73"/>
      <c r="W7" s="17"/>
      <c r="X7" s="73"/>
      <c r="Y7" s="22"/>
      <c r="Z7" s="26"/>
    </row>
    <row r="8" spans="1:26" ht="12.75">
      <c r="A8" s="1">
        <f>Ti1!A8</f>
        <v>0</v>
      </c>
      <c r="B8" s="2">
        <f>Ti1!B8</f>
        <v>0</v>
      </c>
      <c r="C8" s="2">
        <f>Ti1!C8</f>
        <v>0</v>
      </c>
      <c r="D8" s="21"/>
      <c r="E8" s="17"/>
      <c r="F8" s="17"/>
      <c r="G8" s="22"/>
      <c r="H8" s="58"/>
      <c r="I8" s="35"/>
      <c r="J8" s="21"/>
      <c r="K8" s="17"/>
      <c r="L8" s="22"/>
      <c r="M8" s="58"/>
      <c r="N8" s="35"/>
      <c r="O8" s="21"/>
      <c r="P8" s="17"/>
      <c r="Q8" s="17"/>
      <c r="R8" s="22"/>
      <c r="S8" s="58"/>
      <c r="T8" s="35"/>
      <c r="U8" s="21"/>
      <c r="V8" s="73"/>
      <c r="W8" s="17"/>
      <c r="X8" s="73"/>
      <c r="Y8" s="22"/>
      <c r="Z8" s="26"/>
    </row>
    <row r="9" spans="1:26" ht="12.75">
      <c r="A9" s="76">
        <f>Ti1!A9</f>
        <v>0</v>
      </c>
      <c r="B9" s="80">
        <f>Ti1!B9</f>
        <v>0</v>
      </c>
      <c r="C9" s="80">
        <f>Ti1!C9</f>
        <v>0</v>
      </c>
      <c r="D9" s="21"/>
      <c r="E9" s="17"/>
      <c r="F9" s="17"/>
      <c r="G9" s="22"/>
      <c r="H9" s="58"/>
      <c r="I9" s="35"/>
      <c r="J9" s="21"/>
      <c r="K9" s="17"/>
      <c r="L9" s="22"/>
      <c r="M9" s="58"/>
      <c r="N9" s="35"/>
      <c r="O9" s="21"/>
      <c r="P9" s="17"/>
      <c r="Q9" s="17"/>
      <c r="R9" s="22"/>
      <c r="S9" s="58"/>
      <c r="T9" s="35"/>
      <c r="U9" s="21"/>
      <c r="V9" s="73"/>
      <c r="W9" s="17"/>
      <c r="X9" s="73"/>
      <c r="Y9" s="22"/>
      <c r="Z9" s="26"/>
    </row>
    <row r="10" spans="1:26" ht="12.75">
      <c r="A10" s="76">
        <f>Ti1!A10</f>
        <v>0</v>
      </c>
      <c r="B10" s="80">
        <f>Ti1!B10</f>
        <v>0</v>
      </c>
      <c r="C10" s="80">
        <f>Ti1!C10</f>
        <v>0</v>
      </c>
      <c r="D10" s="21"/>
      <c r="E10" s="17"/>
      <c r="F10" s="17"/>
      <c r="G10" s="22"/>
      <c r="H10" s="58"/>
      <c r="I10" s="35"/>
      <c r="J10" s="21"/>
      <c r="K10" s="17"/>
      <c r="L10" s="22"/>
      <c r="M10" s="58"/>
      <c r="N10" s="35"/>
      <c r="O10" s="21"/>
      <c r="P10" s="17"/>
      <c r="Q10" s="17"/>
      <c r="R10" s="22"/>
      <c r="S10" s="58"/>
      <c r="T10" s="35"/>
      <c r="U10" s="21"/>
      <c r="V10" s="73"/>
      <c r="W10" s="17"/>
      <c r="X10" s="73"/>
      <c r="Y10" s="22"/>
      <c r="Z10" s="26"/>
    </row>
    <row r="11" spans="1:26" ht="12.75">
      <c r="A11" s="76">
        <f>Ti1!A11</f>
        <v>0</v>
      </c>
      <c r="B11" s="80">
        <f>Ti1!B11</f>
        <v>0</v>
      </c>
      <c r="C11" s="80">
        <f>Ti1!C11</f>
        <v>0</v>
      </c>
      <c r="D11" s="21"/>
      <c r="E11" s="17"/>
      <c r="F11" s="17"/>
      <c r="G11" s="22"/>
      <c r="H11" s="58"/>
      <c r="I11" s="35"/>
      <c r="J11" s="21"/>
      <c r="K11" s="17"/>
      <c r="L11" s="22"/>
      <c r="M11" s="58"/>
      <c r="N11" s="35"/>
      <c r="O11" s="21"/>
      <c r="P11" s="17"/>
      <c r="Q11" s="17"/>
      <c r="R11" s="22"/>
      <c r="S11" s="58"/>
      <c r="T11" s="35"/>
      <c r="U11" s="21"/>
      <c r="V11" s="73"/>
      <c r="W11" s="17"/>
      <c r="X11" s="73"/>
      <c r="Y11" s="22"/>
      <c r="Z11" s="26"/>
    </row>
    <row r="12" spans="1:26" ht="12.75">
      <c r="A12" s="76">
        <f>Ti1!A12</f>
        <v>0</v>
      </c>
      <c r="B12" s="80">
        <f>Ti1!B12</f>
        <v>0</v>
      </c>
      <c r="C12" s="80">
        <f>Ti1!C12</f>
        <v>0</v>
      </c>
      <c r="D12" s="21"/>
      <c r="E12" s="17"/>
      <c r="F12" s="17"/>
      <c r="G12" s="22"/>
      <c r="H12" s="58"/>
      <c r="I12" s="35"/>
      <c r="J12" s="21"/>
      <c r="K12" s="17"/>
      <c r="L12" s="22"/>
      <c r="M12" s="58"/>
      <c r="N12" s="35"/>
      <c r="O12" s="21"/>
      <c r="P12" s="17"/>
      <c r="Q12" s="17"/>
      <c r="R12" s="22"/>
      <c r="S12" s="58"/>
      <c r="T12" s="35"/>
      <c r="U12" s="21"/>
      <c r="V12" s="73"/>
      <c r="W12" s="17"/>
      <c r="X12" s="73"/>
      <c r="Y12" s="22"/>
      <c r="Z12" s="26"/>
    </row>
    <row r="13" spans="1:26" ht="12.75">
      <c r="A13" s="1">
        <f>Ti1!A13</f>
        <v>0</v>
      </c>
      <c r="B13" s="2">
        <f>Ti1!B13</f>
        <v>0</v>
      </c>
      <c r="C13" s="2">
        <f>Ti1!C13</f>
        <v>0</v>
      </c>
      <c r="D13" s="21"/>
      <c r="E13" s="17"/>
      <c r="F13" s="17"/>
      <c r="G13" s="22"/>
      <c r="H13" s="58"/>
      <c r="I13" s="35"/>
      <c r="J13" s="21"/>
      <c r="K13" s="17"/>
      <c r="L13" s="22"/>
      <c r="M13" s="58"/>
      <c r="N13" s="35"/>
      <c r="O13" s="21"/>
      <c r="P13" s="17"/>
      <c r="Q13" s="17"/>
      <c r="R13" s="22"/>
      <c r="S13" s="58"/>
      <c r="T13" s="35"/>
      <c r="U13" s="21"/>
      <c r="V13" s="73"/>
      <c r="W13" s="17"/>
      <c r="X13" s="73"/>
      <c r="Y13" s="22"/>
      <c r="Z13" s="26"/>
    </row>
    <row r="14" spans="1:26" ht="12.75">
      <c r="A14" s="1">
        <f>Ti1!A14</f>
        <v>0</v>
      </c>
      <c r="B14" s="2">
        <f>Ti1!B14</f>
        <v>0</v>
      </c>
      <c r="C14" s="2">
        <f>Ti1!C14</f>
        <v>0</v>
      </c>
      <c r="D14" s="21"/>
      <c r="E14" s="17"/>
      <c r="F14" s="17"/>
      <c r="G14" s="22"/>
      <c r="H14" s="58"/>
      <c r="I14" s="35"/>
      <c r="J14" s="21"/>
      <c r="K14" s="17"/>
      <c r="L14" s="22"/>
      <c r="M14" s="58"/>
      <c r="N14" s="35"/>
      <c r="O14" s="21"/>
      <c r="P14" s="17"/>
      <c r="Q14" s="17"/>
      <c r="R14" s="22"/>
      <c r="S14" s="58"/>
      <c r="T14" s="35"/>
      <c r="U14" s="21"/>
      <c r="V14" s="73"/>
      <c r="W14" s="17"/>
      <c r="X14" s="73"/>
      <c r="Y14" s="22"/>
      <c r="Z14" s="26"/>
    </row>
    <row r="15" spans="1:26" ht="12.75">
      <c r="A15" s="76">
        <f>Ti1!A15</f>
        <v>0</v>
      </c>
      <c r="B15" s="80">
        <f>Ti1!B15</f>
        <v>0</v>
      </c>
      <c r="C15" s="80">
        <f>Ti1!C15</f>
        <v>0</v>
      </c>
      <c r="D15" s="21"/>
      <c r="E15" s="17"/>
      <c r="F15" s="17"/>
      <c r="G15" s="22"/>
      <c r="H15" s="58"/>
      <c r="I15" s="35"/>
      <c r="J15" s="21"/>
      <c r="K15" s="17"/>
      <c r="L15" s="22"/>
      <c r="M15" s="58"/>
      <c r="N15" s="35"/>
      <c r="O15" s="21"/>
      <c r="P15" s="17"/>
      <c r="Q15" s="17"/>
      <c r="R15" s="22"/>
      <c r="S15" s="58"/>
      <c r="T15" s="35"/>
      <c r="U15" s="21"/>
      <c r="V15" s="73"/>
      <c r="W15" s="17"/>
      <c r="X15" s="73"/>
      <c r="Y15" s="22"/>
      <c r="Z15" s="26"/>
    </row>
    <row r="16" spans="1:26" ht="12.75">
      <c r="A16" s="76">
        <f>Ti1!A16</f>
        <v>0</v>
      </c>
      <c r="B16" s="80">
        <f>Ti1!B16</f>
        <v>0</v>
      </c>
      <c r="C16" s="80">
        <f>Ti1!C16</f>
        <v>0</v>
      </c>
      <c r="D16" s="21"/>
      <c r="E16" s="17"/>
      <c r="F16" s="17"/>
      <c r="G16" s="22"/>
      <c r="H16" s="58"/>
      <c r="I16" s="35"/>
      <c r="J16" s="21"/>
      <c r="K16" s="17"/>
      <c r="L16" s="22"/>
      <c r="M16" s="58"/>
      <c r="N16" s="35"/>
      <c r="O16" s="21"/>
      <c r="P16" s="17"/>
      <c r="Q16" s="17"/>
      <c r="R16" s="22"/>
      <c r="S16" s="58"/>
      <c r="T16" s="35"/>
      <c r="U16" s="21"/>
      <c r="V16" s="73"/>
      <c r="W16" s="17"/>
      <c r="X16" s="73"/>
      <c r="Y16" s="22"/>
      <c r="Z16" s="26"/>
    </row>
    <row r="17" spans="1:26" ht="12.75">
      <c r="A17" s="76">
        <f>Ti1!A17</f>
        <v>0</v>
      </c>
      <c r="B17" s="80">
        <f>Ti1!B17</f>
        <v>0</v>
      </c>
      <c r="C17" s="80">
        <f>Ti1!C17</f>
        <v>0</v>
      </c>
      <c r="D17" s="21"/>
      <c r="E17" s="17"/>
      <c r="F17" s="17"/>
      <c r="G17" s="22"/>
      <c r="H17" s="58"/>
      <c r="I17" s="35"/>
      <c r="J17" s="21"/>
      <c r="K17" s="17"/>
      <c r="L17" s="22"/>
      <c r="M17" s="58"/>
      <c r="N17" s="35"/>
      <c r="O17" s="21"/>
      <c r="P17" s="17"/>
      <c r="Q17" s="17"/>
      <c r="R17" s="22"/>
      <c r="S17" s="58"/>
      <c r="T17" s="35"/>
      <c r="U17" s="21"/>
      <c r="V17" s="73"/>
      <c r="W17" s="17"/>
      <c r="X17" s="73"/>
      <c r="Y17" s="22"/>
      <c r="Z17" s="26"/>
    </row>
    <row r="18" spans="1:26" ht="12.75">
      <c r="A18" s="76">
        <f>Ti1!A18</f>
        <v>0</v>
      </c>
      <c r="B18" s="80">
        <f>Ti1!B18</f>
        <v>0</v>
      </c>
      <c r="C18" s="80">
        <f>Ti1!C18</f>
        <v>0</v>
      </c>
      <c r="D18" s="65"/>
      <c r="E18" s="66"/>
      <c r="F18" s="66"/>
      <c r="G18" s="67"/>
      <c r="H18" s="58"/>
      <c r="I18" s="35"/>
      <c r="J18" s="65"/>
      <c r="K18" s="66"/>
      <c r="L18" s="67"/>
      <c r="M18" s="58"/>
      <c r="N18" s="68"/>
      <c r="O18" s="65"/>
      <c r="P18" s="66"/>
      <c r="Q18" s="66"/>
      <c r="R18" s="67"/>
      <c r="S18" s="58"/>
      <c r="T18" s="68"/>
      <c r="U18" s="65"/>
      <c r="V18" s="57"/>
      <c r="W18" s="66"/>
      <c r="X18" s="57"/>
      <c r="Y18" s="67"/>
      <c r="Z18" s="26"/>
    </row>
    <row r="19" spans="1:26" ht="12.75">
      <c r="A19" s="1">
        <f>Ti1!A19</f>
        <v>0</v>
      </c>
      <c r="B19" s="2">
        <f>Ti1!B19</f>
        <v>0</v>
      </c>
      <c r="C19" s="2">
        <f>Ti1!C19</f>
        <v>0</v>
      </c>
      <c r="D19" s="65"/>
      <c r="E19" s="66"/>
      <c r="F19" s="66"/>
      <c r="G19" s="67"/>
      <c r="H19" s="58"/>
      <c r="I19" s="35"/>
      <c r="J19" s="65"/>
      <c r="K19" s="66"/>
      <c r="L19" s="67"/>
      <c r="M19" s="58"/>
      <c r="N19" s="68"/>
      <c r="O19" s="65"/>
      <c r="P19" s="66"/>
      <c r="Q19" s="66"/>
      <c r="R19" s="67"/>
      <c r="S19" s="58"/>
      <c r="T19" s="68"/>
      <c r="U19" s="65"/>
      <c r="V19" s="57"/>
      <c r="W19" s="66"/>
      <c r="X19" s="57"/>
      <c r="Y19" s="67"/>
      <c r="Z19" s="26"/>
    </row>
    <row r="20" spans="1:26" ht="13.5" thickBot="1">
      <c r="A20" s="1">
        <f>Ti1!A20</f>
        <v>0</v>
      </c>
      <c r="B20" s="2">
        <f>Ti1!B20</f>
        <v>0</v>
      </c>
      <c r="C20" s="2">
        <f>Ti1!C20</f>
        <v>0</v>
      </c>
      <c r="D20" s="23"/>
      <c r="E20" s="24"/>
      <c r="F20" s="24"/>
      <c r="G20" s="25"/>
      <c r="H20" s="58"/>
      <c r="I20" s="35"/>
      <c r="J20" s="23"/>
      <c r="K20" s="24"/>
      <c r="L20" s="25"/>
      <c r="M20" s="58"/>
      <c r="N20" s="42"/>
      <c r="O20" s="23"/>
      <c r="P20" s="24"/>
      <c r="Q20" s="24"/>
      <c r="R20" s="25"/>
      <c r="S20" s="58"/>
      <c r="T20" s="42"/>
      <c r="U20" s="23"/>
      <c r="V20" s="74"/>
      <c r="W20" s="24"/>
      <c r="X20" s="74"/>
      <c r="Y20" s="25"/>
      <c r="Z20" s="26"/>
    </row>
    <row r="25" spans="1:3" ht="12.75" hidden="1">
      <c r="A25">
        <f>Ti1!A7</f>
        <v>0</v>
      </c>
      <c r="B25" s="2">
        <f>Ti1!B7</f>
        <v>0</v>
      </c>
      <c r="C25" s="2">
        <f>Ti1!C7</f>
        <v>0</v>
      </c>
    </row>
    <row r="26" spans="1:3" ht="12.75" hidden="1">
      <c r="A26">
        <f>Ti1!A8</f>
        <v>0</v>
      </c>
      <c r="B26" s="2">
        <f>Ti1!B8</f>
        <v>0</v>
      </c>
      <c r="C26" s="2">
        <f>Ti1!C8</f>
        <v>0</v>
      </c>
    </row>
    <row r="27" spans="1:3" ht="12.75" hidden="1">
      <c r="A27">
        <f>Ti1!A9</f>
        <v>0</v>
      </c>
      <c r="B27" s="2">
        <f>Ti1!B9</f>
        <v>0</v>
      </c>
      <c r="C27" s="2">
        <f>Ti1!C9</f>
        <v>0</v>
      </c>
    </row>
    <row r="28" spans="1:3" ht="12.75" hidden="1">
      <c r="A28">
        <f>Ti1!A10</f>
        <v>0</v>
      </c>
      <c r="B28" s="2">
        <f>Ti1!B10</f>
        <v>0</v>
      </c>
      <c r="C28" s="2">
        <f>Ti1!C10</f>
        <v>0</v>
      </c>
    </row>
    <row r="29" spans="1:3" ht="12.75" hidden="1">
      <c r="A29">
        <f>Ti1!A11</f>
        <v>0</v>
      </c>
      <c r="B29" s="2">
        <f>Ti1!B11</f>
        <v>0</v>
      </c>
      <c r="C29" s="2">
        <f>Ti1!C11</f>
        <v>0</v>
      </c>
    </row>
    <row r="30" spans="1:3" ht="12.75" hidden="1">
      <c r="A30">
        <f>Ti1!A12</f>
        <v>0</v>
      </c>
      <c r="B30" s="2">
        <f>Ti1!B12</f>
        <v>0</v>
      </c>
      <c r="C30" s="2">
        <f>Ti1!C12</f>
        <v>0</v>
      </c>
    </row>
    <row r="31" spans="1:3" ht="12.75" hidden="1">
      <c r="A31">
        <f>Ti1!A13</f>
        <v>0</v>
      </c>
      <c r="B31" s="2">
        <f>Ti1!B13</f>
        <v>0</v>
      </c>
      <c r="C31" s="2">
        <f>Ti1!C13</f>
        <v>0</v>
      </c>
    </row>
    <row r="32" spans="1:3" ht="12.75" hidden="1">
      <c r="A32">
        <f>Ti1!A14</f>
        <v>0</v>
      </c>
      <c r="B32" s="2">
        <f>Ti1!B14</f>
        <v>0</v>
      </c>
      <c r="C32" s="2">
        <f>Ti1!C14</f>
        <v>0</v>
      </c>
    </row>
    <row r="33" spans="1:3" ht="12.75" hidden="1">
      <c r="A33">
        <f>Ti1!A15</f>
        <v>0</v>
      </c>
      <c r="B33" s="2">
        <f>Ti1!B15</f>
        <v>0</v>
      </c>
      <c r="C33" s="2">
        <f>Ti1!C15</f>
        <v>0</v>
      </c>
    </row>
    <row r="34" spans="1:3" ht="12.75" hidden="1">
      <c r="A34">
        <f>Ti1!A16</f>
        <v>0</v>
      </c>
      <c r="B34" s="2">
        <f>Ti1!B16</f>
        <v>0</v>
      </c>
      <c r="C34" s="2">
        <f>Ti1!C16</f>
        <v>0</v>
      </c>
    </row>
    <row r="35" spans="1:3" ht="12.75" hidden="1">
      <c r="A35">
        <f>Ti1!A17</f>
        <v>0</v>
      </c>
      <c r="B35" s="2">
        <f>Ti1!B17</f>
        <v>0</v>
      </c>
      <c r="C35" s="2">
        <f>Ti1!C17</f>
        <v>0</v>
      </c>
    </row>
    <row r="36" spans="1:3" ht="12.75" hidden="1">
      <c r="A36">
        <f>Ti1!A20</f>
        <v>0</v>
      </c>
      <c r="B36" s="2">
        <f>Ti1!B20</f>
        <v>0</v>
      </c>
      <c r="C36" s="2">
        <f>Ti1!C20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Y36"/>
  <sheetViews>
    <sheetView showGridLines="0" zoomScale="140" zoomScaleNormal="140" workbookViewId="0" topLeftCell="A1">
      <selection activeCell="X6" sqref="X6"/>
    </sheetView>
  </sheetViews>
  <sheetFormatPr defaultColWidth="9.140625" defaultRowHeight="12.75" zeroHeight="1"/>
  <cols>
    <col min="1" max="1" width="4.421875" style="0" customWidth="1"/>
    <col min="2" max="2" width="11.7109375" style="0" customWidth="1"/>
    <col min="3" max="3" width="7.8515625" style="0" bestFit="1" customWidth="1"/>
    <col min="4" max="7" width="3.8515625" style="0" customWidth="1"/>
    <col min="8" max="8" width="1.8515625" style="0" customWidth="1"/>
    <col min="9" max="9" width="1.8515625" style="37" customWidth="1"/>
    <col min="10" max="12" width="3.8515625" style="0" customWidth="1"/>
    <col min="13" max="14" width="1.8515625" style="0" customWidth="1"/>
    <col min="15" max="18" width="3.8515625" style="0" customWidth="1"/>
    <col min="19" max="20" width="1.8515625" style="0" customWidth="1"/>
    <col min="21" max="25" width="3.8515625" style="0" customWidth="1"/>
    <col min="26" max="29" width="4.00390625" style="0" hidden="1" customWidth="1"/>
    <col min="30" max="16384" width="0" style="0" hidden="1" customWidth="1"/>
  </cols>
  <sheetData>
    <row r="1" spans="1:18" ht="12.75">
      <c r="A1" s="43" t="s">
        <v>22</v>
      </c>
      <c r="B1" s="44" t="s">
        <v>20</v>
      </c>
      <c r="C1" s="55" t="s">
        <v>25</v>
      </c>
      <c r="D1" s="45" t="s">
        <v>14</v>
      </c>
      <c r="E1" s="46"/>
      <c r="I1"/>
      <c r="J1">
        <f>B3</f>
        <v>0</v>
      </c>
      <c r="Q1" s="71" t="s">
        <v>53</v>
      </c>
      <c r="R1" s="110"/>
    </row>
    <row r="2" spans="1:11" ht="12.75">
      <c r="A2" s="47"/>
      <c r="B2" s="60">
        <f>Ti1!B2</f>
        <v>0</v>
      </c>
      <c r="C2" s="49">
        <v>0</v>
      </c>
      <c r="D2" s="49">
        <v>0</v>
      </c>
      <c r="E2" s="50"/>
      <c r="I2"/>
      <c r="J2" s="71" t="s">
        <v>50</v>
      </c>
      <c r="K2" s="104"/>
    </row>
    <row r="3" spans="1:11" ht="12.75">
      <c r="A3" s="51"/>
      <c r="B3" s="70">
        <f>Ti1!B3</f>
        <v>0</v>
      </c>
      <c r="C3" s="53">
        <v>0</v>
      </c>
      <c r="D3" s="53">
        <v>0</v>
      </c>
      <c r="E3" s="54"/>
      <c r="I3"/>
      <c r="J3" s="71" t="s">
        <v>51</v>
      </c>
      <c r="K3" s="104"/>
    </row>
    <row r="4" spans="1:25" ht="15.75">
      <c r="A4" s="1"/>
      <c r="I4"/>
      <c r="J4" s="71" t="s">
        <v>52</v>
      </c>
      <c r="K4" s="104"/>
      <c r="U4" s="10" t="s">
        <v>41</v>
      </c>
      <c r="W4" s="100"/>
      <c r="X4" s="50"/>
      <c r="Y4" s="132" t="s">
        <v>81</v>
      </c>
    </row>
    <row r="5" spans="1:25" ht="16.5" thickBot="1">
      <c r="A5" s="1"/>
      <c r="E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/>
      <c r="P5" s="10" t="s">
        <v>4</v>
      </c>
      <c r="Q5" s="10"/>
      <c r="R5" s="10"/>
      <c r="S5" s="10"/>
      <c r="T5" s="9"/>
      <c r="U5" s="10" t="s">
        <v>42</v>
      </c>
      <c r="V5" s="10"/>
      <c r="W5" s="105"/>
      <c r="X5" s="105" t="s">
        <v>43</v>
      </c>
      <c r="Y5" s="133" t="s">
        <v>82</v>
      </c>
    </row>
    <row r="6" spans="1:25" ht="12.75">
      <c r="A6" s="4" t="s">
        <v>17</v>
      </c>
      <c r="B6" s="3" t="s">
        <v>15</v>
      </c>
      <c r="C6" s="3" t="s">
        <v>16</v>
      </c>
      <c r="D6" s="27">
        <v>1</v>
      </c>
      <c r="E6" s="28">
        <v>2</v>
      </c>
      <c r="F6" s="29">
        <v>3</v>
      </c>
      <c r="G6" s="30">
        <v>4</v>
      </c>
      <c r="H6" s="56"/>
      <c r="I6" s="4"/>
      <c r="J6" s="27">
        <v>1</v>
      </c>
      <c r="K6" s="29">
        <v>2</v>
      </c>
      <c r="L6" s="30">
        <v>3</v>
      </c>
      <c r="M6" s="56"/>
      <c r="N6" s="4"/>
      <c r="O6" s="27">
        <v>1</v>
      </c>
      <c r="P6" s="28">
        <v>2</v>
      </c>
      <c r="Q6" s="31">
        <v>3</v>
      </c>
      <c r="R6" s="30">
        <v>4</v>
      </c>
      <c r="S6" s="56"/>
      <c r="T6" s="4"/>
      <c r="U6" s="27" t="s">
        <v>54</v>
      </c>
      <c r="V6" s="75" t="s">
        <v>55</v>
      </c>
      <c r="W6" s="106" t="s">
        <v>56</v>
      </c>
      <c r="X6" s="107" t="s">
        <v>43</v>
      </c>
      <c r="Y6" s="131" t="s">
        <v>58</v>
      </c>
    </row>
    <row r="7" spans="1:25" ht="12.75">
      <c r="A7" s="1">
        <f>Ti1!A7</f>
        <v>0</v>
      </c>
      <c r="B7" s="2">
        <f>Ti1!B7</f>
        <v>0</v>
      </c>
      <c r="C7" s="2">
        <f>Ti1!C7</f>
        <v>0</v>
      </c>
      <c r="D7" s="21"/>
      <c r="E7" s="17"/>
      <c r="F7" s="17"/>
      <c r="G7" s="22"/>
      <c r="H7" s="57"/>
      <c r="I7" s="33"/>
      <c r="J7" s="21"/>
      <c r="K7" s="17"/>
      <c r="L7" s="22"/>
      <c r="M7" s="57"/>
      <c r="N7" s="33"/>
      <c r="O7" s="21"/>
      <c r="P7" s="17"/>
      <c r="Q7" s="17"/>
      <c r="R7" s="22"/>
      <c r="S7" s="57"/>
      <c r="T7" s="33"/>
      <c r="U7" s="21"/>
      <c r="V7" s="73"/>
      <c r="W7" s="17"/>
      <c r="X7" s="73"/>
      <c r="Y7" s="22"/>
    </row>
    <row r="8" spans="1:25" ht="12.75">
      <c r="A8" s="1">
        <f>Ti1!A8</f>
        <v>0</v>
      </c>
      <c r="B8" s="2">
        <f>Ti1!B8</f>
        <v>0</v>
      </c>
      <c r="C8" s="2">
        <f>Ti1!C8</f>
        <v>0</v>
      </c>
      <c r="D8" s="21"/>
      <c r="E8" s="17"/>
      <c r="F8" s="17"/>
      <c r="G8" s="22"/>
      <c r="H8" s="58"/>
      <c r="I8" s="35"/>
      <c r="J8" s="21"/>
      <c r="K8" s="17"/>
      <c r="L8" s="22"/>
      <c r="M8" s="58"/>
      <c r="N8" s="35"/>
      <c r="O8" s="21"/>
      <c r="P8" s="17"/>
      <c r="Q8" s="17"/>
      <c r="R8" s="22"/>
      <c r="S8" s="58"/>
      <c r="T8" s="35"/>
      <c r="U8" s="21"/>
      <c r="V8" s="73"/>
      <c r="W8" s="17"/>
      <c r="X8" s="73"/>
      <c r="Y8" s="22"/>
    </row>
    <row r="9" spans="1:25" ht="12.75">
      <c r="A9" s="76">
        <f>Ti1!A9</f>
        <v>0</v>
      </c>
      <c r="B9" s="80">
        <f>Ti1!B9</f>
        <v>0</v>
      </c>
      <c r="C9" s="80">
        <f>Ti1!C9</f>
        <v>0</v>
      </c>
      <c r="D9" s="21"/>
      <c r="E9" s="17"/>
      <c r="F9" s="17"/>
      <c r="G9" s="22"/>
      <c r="H9" s="58"/>
      <c r="I9" s="35"/>
      <c r="J9" s="21"/>
      <c r="K9" s="17"/>
      <c r="L9" s="22"/>
      <c r="M9" s="58"/>
      <c r="N9" s="35"/>
      <c r="O9" s="21"/>
      <c r="P9" s="17"/>
      <c r="Q9" s="17"/>
      <c r="R9" s="22"/>
      <c r="S9" s="58"/>
      <c r="T9" s="35"/>
      <c r="U9" s="21"/>
      <c r="V9" s="73"/>
      <c r="W9" s="17"/>
      <c r="X9" s="73"/>
      <c r="Y9" s="22"/>
    </row>
    <row r="10" spans="1:25" ht="12.75">
      <c r="A10" s="76">
        <f>Ti1!A10</f>
        <v>0</v>
      </c>
      <c r="B10" s="80">
        <f>Ti1!B10</f>
        <v>0</v>
      </c>
      <c r="C10" s="80">
        <f>Ti1!C10</f>
        <v>0</v>
      </c>
      <c r="D10" s="21"/>
      <c r="E10" s="17"/>
      <c r="F10" s="17"/>
      <c r="G10" s="22"/>
      <c r="H10" s="58"/>
      <c r="I10" s="35"/>
      <c r="J10" s="21"/>
      <c r="K10" s="17"/>
      <c r="L10" s="22"/>
      <c r="M10" s="58"/>
      <c r="N10" s="35"/>
      <c r="O10" s="21"/>
      <c r="P10" s="17"/>
      <c r="Q10" s="17"/>
      <c r="R10" s="22"/>
      <c r="S10" s="58"/>
      <c r="T10" s="35"/>
      <c r="U10" s="21"/>
      <c r="V10" s="73"/>
      <c r="W10" s="17"/>
      <c r="X10" s="73"/>
      <c r="Y10" s="22"/>
    </row>
    <row r="11" spans="1:25" ht="12.75">
      <c r="A11" s="76">
        <f>Ti1!A11</f>
        <v>0</v>
      </c>
      <c r="B11" s="80">
        <f>Ti1!B11</f>
        <v>0</v>
      </c>
      <c r="C11" s="80">
        <f>Ti1!C11</f>
        <v>0</v>
      </c>
      <c r="D11" s="21"/>
      <c r="E11" s="17"/>
      <c r="F11" s="17"/>
      <c r="G11" s="22"/>
      <c r="H11" s="58"/>
      <c r="I11" s="35"/>
      <c r="J11" s="21"/>
      <c r="K11" s="17"/>
      <c r="L11" s="22"/>
      <c r="M11" s="58"/>
      <c r="N11" s="35"/>
      <c r="O11" s="21"/>
      <c r="P11" s="17"/>
      <c r="Q11" s="17"/>
      <c r="R11" s="22"/>
      <c r="S11" s="58"/>
      <c r="T11" s="35"/>
      <c r="U11" s="21"/>
      <c r="V11" s="73"/>
      <c r="W11" s="17"/>
      <c r="X11" s="73"/>
      <c r="Y11" s="22"/>
    </row>
    <row r="12" spans="1:25" ht="12.75">
      <c r="A12" s="76">
        <f>Ti1!A12</f>
        <v>0</v>
      </c>
      <c r="B12" s="80">
        <f>Ti1!B12</f>
        <v>0</v>
      </c>
      <c r="C12" s="80">
        <f>Ti1!C12</f>
        <v>0</v>
      </c>
      <c r="D12" s="21"/>
      <c r="E12" s="17"/>
      <c r="F12" s="17"/>
      <c r="G12" s="22"/>
      <c r="H12" s="58"/>
      <c r="I12" s="35"/>
      <c r="J12" s="21"/>
      <c r="K12" s="17"/>
      <c r="L12" s="22"/>
      <c r="M12" s="58"/>
      <c r="N12" s="35"/>
      <c r="O12" s="21"/>
      <c r="P12" s="17"/>
      <c r="Q12" s="17"/>
      <c r="R12" s="22"/>
      <c r="S12" s="58"/>
      <c r="T12" s="35"/>
      <c r="U12" s="21"/>
      <c r="V12" s="73"/>
      <c r="W12" s="17"/>
      <c r="X12" s="73"/>
      <c r="Y12" s="22"/>
    </row>
    <row r="13" spans="1:25" ht="12.75">
      <c r="A13" s="1">
        <f>Ti1!A13</f>
        <v>0</v>
      </c>
      <c r="B13" s="2">
        <f>Ti1!B13</f>
        <v>0</v>
      </c>
      <c r="C13" s="2">
        <f>Ti1!C13</f>
        <v>0</v>
      </c>
      <c r="D13" s="21"/>
      <c r="E13" s="17"/>
      <c r="F13" s="17"/>
      <c r="G13" s="22"/>
      <c r="H13" s="58"/>
      <c r="I13" s="35"/>
      <c r="J13" s="21"/>
      <c r="K13" s="17"/>
      <c r="L13" s="22"/>
      <c r="M13" s="58"/>
      <c r="N13" s="35"/>
      <c r="O13" s="21"/>
      <c r="P13" s="17"/>
      <c r="Q13" s="17"/>
      <c r="R13" s="22"/>
      <c r="S13" s="58"/>
      <c r="T13" s="35"/>
      <c r="U13" s="21"/>
      <c r="V13" s="73"/>
      <c r="W13" s="17"/>
      <c r="X13" s="73"/>
      <c r="Y13" s="22"/>
    </row>
    <row r="14" spans="1:25" ht="12.75">
      <c r="A14" s="1">
        <f>Ti1!A14</f>
        <v>0</v>
      </c>
      <c r="B14" s="2">
        <f>Ti1!B14</f>
        <v>0</v>
      </c>
      <c r="C14" s="2">
        <f>Ti1!C14</f>
        <v>0</v>
      </c>
      <c r="D14" s="21"/>
      <c r="E14" s="17"/>
      <c r="F14" s="17"/>
      <c r="G14" s="22"/>
      <c r="H14" s="58"/>
      <c r="I14" s="35"/>
      <c r="J14" s="21"/>
      <c r="K14" s="17"/>
      <c r="L14" s="22"/>
      <c r="M14" s="58"/>
      <c r="N14" s="35"/>
      <c r="O14" s="21"/>
      <c r="P14" s="17"/>
      <c r="Q14" s="17"/>
      <c r="R14" s="22"/>
      <c r="S14" s="58"/>
      <c r="T14" s="35"/>
      <c r="U14" s="21"/>
      <c r="V14" s="73"/>
      <c r="W14" s="17"/>
      <c r="X14" s="73"/>
      <c r="Y14" s="22"/>
    </row>
    <row r="15" spans="1:25" ht="12.75">
      <c r="A15" s="76">
        <f>Ti1!A15</f>
        <v>0</v>
      </c>
      <c r="B15" s="80">
        <f>Ti1!B15</f>
        <v>0</v>
      </c>
      <c r="C15" s="80">
        <f>Ti1!C15</f>
        <v>0</v>
      </c>
      <c r="D15" s="21"/>
      <c r="E15" s="17"/>
      <c r="F15" s="17"/>
      <c r="G15" s="22"/>
      <c r="H15" s="58"/>
      <c r="I15" s="35"/>
      <c r="J15" s="21"/>
      <c r="K15" s="17"/>
      <c r="L15" s="22"/>
      <c r="M15" s="58"/>
      <c r="N15" s="35"/>
      <c r="O15" s="21"/>
      <c r="P15" s="17"/>
      <c r="Q15" s="17"/>
      <c r="R15" s="22"/>
      <c r="S15" s="58"/>
      <c r="T15" s="35"/>
      <c r="U15" s="21"/>
      <c r="V15" s="73"/>
      <c r="W15" s="17"/>
      <c r="X15" s="73"/>
      <c r="Y15" s="22"/>
    </row>
    <row r="16" spans="1:25" ht="12.75">
      <c r="A16" s="76">
        <f>Ti1!A16</f>
        <v>0</v>
      </c>
      <c r="B16" s="80">
        <f>Ti1!B16</f>
        <v>0</v>
      </c>
      <c r="C16" s="80">
        <f>Ti1!C16</f>
        <v>0</v>
      </c>
      <c r="D16" s="21"/>
      <c r="E16" s="17"/>
      <c r="F16" s="17"/>
      <c r="G16" s="22"/>
      <c r="H16" s="58"/>
      <c r="I16" s="35"/>
      <c r="J16" s="21"/>
      <c r="K16" s="17"/>
      <c r="L16" s="22"/>
      <c r="M16" s="58"/>
      <c r="N16" s="35"/>
      <c r="O16" s="21"/>
      <c r="P16" s="17"/>
      <c r="Q16" s="17"/>
      <c r="R16" s="22"/>
      <c r="S16" s="58"/>
      <c r="T16" s="35"/>
      <c r="U16" s="21"/>
      <c r="V16" s="73"/>
      <c r="W16" s="17"/>
      <c r="X16" s="73"/>
      <c r="Y16" s="22"/>
    </row>
    <row r="17" spans="1:25" ht="12.75">
      <c r="A17" s="76">
        <f>Ti1!A17</f>
        <v>0</v>
      </c>
      <c r="B17" s="80">
        <f>Ti1!B17</f>
        <v>0</v>
      </c>
      <c r="C17" s="80">
        <f>Ti1!C17</f>
        <v>0</v>
      </c>
      <c r="D17" s="21"/>
      <c r="E17" s="17"/>
      <c r="F17" s="17"/>
      <c r="G17" s="22"/>
      <c r="H17" s="58"/>
      <c r="I17" s="35"/>
      <c r="J17" s="21"/>
      <c r="K17" s="17"/>
      <c r="L17" s="22"/>
      <c r="M17" s="58"/>
      <c r="N17" s="35"/>
      <c r="O17" s="21"/>
      <c r="P17" s="17"/>
      <c r="Q17" s="17"/>
      <c r="R17" s="22"/>
      <c r="S17" s="58"/>
      <c r="T17" s="35"/>
      <c r="U17" s="21"/>
      <c r="V17" s="73"/>
      <c r="W17" s="17"/>
      <c r="X17" s="73"/>
      <c r="Y17" s="22"/>
    </row>
    <row r="18" spans="1:25" ht="12.75">
      <c r="A18" s="76">
        <f>Ti1!A18</f>
        <v>0</v>
      </c>
      <c r="B18" s="80">
        <f>Ti1!B18</f>
        <v>0</v>
      </c>
      <c r="C18" s="80">
        <f>Ti1!C18</f>
        <v>0</v>
      </c>
      <c r="D18" s="65"/>
      <c r="E18" s="66"/>
      <c r="F18" s="66"/>
      <c r="G18" s="67"/>
      <c r="H18" s="58"/>
      <c r="I18" s="35"/>
      <c r="J18" s="65"/>
      <c r="K18" s="66"/>
      <c r="L18" s="67"/>
      <c r="M18" s="58"/>
      <c r="N18" s="68"/>
      <c r="O18" s="65"/>
      <c r="P18" s="66"/>
      <c r="Q18" s="66"/>
      <c r="R18" s="67"/>
      <c r="S18" s="58"/>
      <c r="T18" s="68"/>
      <c r="U18" s="65"/>
      <c r="V18" s="57"/>
      <c r="W18" s="66"/>
      <c r="X18" s="57"/>
      <c r="Y18" s="67"/>
    </row>
    <row r="19" spans="1:25" ht="12.75">
      <c r="A19" s="1">
        <f>Ti1!A19</f>
        <v>0</v>
      </c>
      <c r="B19" s="2">
        <f>Ti1!B19</f>
        <v>0</v>
      </c>
      <c r="C19" s="2">
        <f>Ti1!C19</f>
        <v>0</v>
      </c>
      <c r="D19" s="65"/>
      <c r="E19" s="66"/>
      <c r="F19" s="66"/>
      <c r="G19" s="67"/>
      <c r="H19" s="58"/>
      <c r="I19" s="35"/>
      <c r="J19" s="65"/>
      <c r="K19" s="66"/>
      <c r="L19" s="67"/>
      <c r="M19" s="58"/>
      <c r="N19" s="68"/>
      <c r="O19" s="65"/>
      <c r="P19" s="66"/>
      <c r="Q19" s="66"/>
      <c r="R19" s="67"/>
      <c r="S19" s="58"/>
      <c r="T19" s="68"/>
      <c r="U19" s="65"/>
      <c r="V19" s="57"/>
      <c r="W19" s="66"/>
      <c r="X19" s="57"/>
      <c r="Y19" s="67"/>
    </row>
    <row r="20" spans="1:25" ht="13.5" thickBot="1">
      <c r="A20" s="1">
        <f>Ti1!A20</f>
        <v>0</v>
      </c>
      <c r="B20" s="2">
        <f>Ti1!B20</f>
        <v>0</v>
      </c>
      <c r="C20" s="2">
        <f>Ti1!C20</f>
        <v>0</v>
      </c>
      <c r="D20" s="23"/>
      <c r="E20" s="24"/>
      <c r="F20" s="24"/>
      <c r="G20" s="25"/>
      <c r="H20" s="58"/>
      <c r="I20" s="35"/>
      <c r="J20" s="23"/>
      <c r="K20" s="24"/>
      <c r="L20" s="25"/>
      <c r="M20" s="58"/>
      <c r="N20" s="42"/>
      <c r="O20" s="23"/>
      <c r="P20" s="24"/>
      <c r="Q20" s="24"/>
      <c r="R20" s="25"/>
      <c r="S20" s="58"/>
      <c r="T20" s="42"/>
      <c r="U20" s="23"/>
      <c r="V20" s="74"/>
      <c r="W20" s="24"/>
      <c r="X20" s="74"/>
      <c r="Y20" s="25"/>
    </row>
    <row r="25" spans="1:3" ht="12.75" hidden="1">
      <c r="A25">
        <f>Ti1!A7</f>
        <v>0</v>
      </c>
      <c r="B25" s="2">
        <f>Ti1!B7</f>
        <v>0</v>
      </c>
      <c r="C25" s="2">
        <f>Ti1!C7</f>
        <v>0</v>
      </c>
    </row>
    <row r="26" spans="1:3" ht="12.75" hidden="1">
      <c r="A26">
        <f>Ti1!A8</f>
        <v>0</v>
      </c>
      <c r="B26" s="2">
        <f>Ti1!B8</f>
        <v>0</v>
      </c>
      <c r="C26" s="2">
        <f>Ti1!C8</f>
        <v>0</v>
      </c>
    </row>
    <row r="27" spans="1:3" ht="12.75" hidden="1">
      <c r="A27">
        <f>Ti1!A9</f>
        <v>0</v>
      </c>
      <c r="B27" s="2">
        <f>Ti1!B9</f>
        <v>0</v>
      </c>
      <c r="C27" s="2">
        <f>Ti1!C9</f>
        <v>0</v>
      </c>
    </row>
    <row r="28" spans="1:3" ht="12.75" hidden="1">
      <c r="A28">
        <f>Ti1!A10</f>
        <v>0</v>
      </c>
      <c r="B28" s="2">
        <f>Ti1!B10</f>
        <v>0</v>
      </c>
      <c r="C28" s="2">
        <f>Ti1!C10</f>
        <v>0</v>
      </c>
    </row>
    <row r="29" spans="1:3" ht="12.75" hidden="1">
      <c r="A29">
        <f>Ti1!A11</f>
        <v>0</v>
      </c>
      <c r="B29" s="2">
        <f>Ti1!B11</f>
        <v>0</v>
      </c>
      <c r="C29" s="2">
        <f>Ti1!C11</f>
        <v>0</v>
      </c>
    </row>
    <row r="30" spans="1:3" ht="12.75" hidden="1">
      <c r="A30">
        <f>Ti1!A12</f>
        <v>0</v>
      </c>
      <c r="B30" s="2">
        <f>Ti1!B12</f>
        <v>0</v>
      </c>
      <c r="C30" s="2">
        <f>Ti1!C12</f>
        <v>0</v>
      </c>
    </row>
    <row r="31" spans="1:3" ht="12.75" hidden="1">
      <c r="A31">
        <f>Ti1!A13</f>
        <v>0</v>
      </c>
      <c r="B31" s="2">
        <f>Ti1!B13</f>
        <v>0</v>
      </c>
      <c r="C31" s="2">
        <f>Ti1!C13</f>
        <v>0</v>
      </c>
    </row>
    <row r="32" spans="1:3" ht="12.75" hidden="1">
      <c r="A32">
        <f>Ti1!A14</f>
        <v>0</v>
      </c>
      <c r="B32" s="2">
        <f>Ti1!B14</f>
        <v>0</v>
      </c>
      <c r="C32" s="2">
        <f>Ti1!C14</f>
        <v>0</v>
      </c>
    </row>
    <row r="33" spans="1:3" ht="12.75" hidden="1">
      <c r="A33">
        <f>Ti1!A15</f>
        <v>0</v>
      </c>
      <c r="B33" s="2">
        <f>Ti1!B15</f>
        <v>0</v>
      </c>
      <c r="C33" s="2">
        <f>Ti1!C15</f>
        <v>0</v>
      </c>
    </row>
    <row r="34" spans="1:3" ht="12.75" hidden="1">
      <c r="A34">
        <f>Ti1!A16</f>
        <v>0</v>
      </c>
      <c r="B34" s="2">
        <f>Ti1!B16</f>
        <v>0</v>
      </c>
      <c r="C34" s="2">
        <f>Ti1!C16</f>
        <v>0</v>
      </c>
    </row>
    <row r="35" spans="1:3" ht="12.75" hidden="1">
      <c r="A35">
        <f>Ti1!A17</f>
        <v>0</v>
      </c>
      <c r="B35" s="2">
        <f>Ti1!B17</f>
        <v>0</v>
      </c>
      <c r="C35" s="2">
        <f>Ti1!C17</f>
        <v>0</v>
      </c>
    </row>
    <row r="36" spans="1:3" ht="12.75" hidden="1">
      <c r="A36">
        <f>Ti1!A20</f>
        <v>0</v>
      </c>
      <c r="B36" s="2">
        <f>Ti1!B20</f>
        <v>0</v>
      </c>
      <c r="C36" s="2">
        <f>Ti1!C20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Y36"/>
  <sheetViews>
    <sheetView showGridLines="0" zoomScale="140" zoomScaleNormal="140" workbookViewId="0" topLeftCell="A1">
      <selection activeCell="D20" sqref="D20"/>
    </sheetView>
  </sheetViews>
  <sheetFormatPr defaultColWidth="9.140625" defaultRowHeight="12.75" zeroHeight="1"/>
  <cols>
    <col min="1" max="1" width="4.421875" style="0" customWidth="1"/>
    <col min="2" max="2" width="11.7109375" style="0" customWidth="1"/>
    <col min="3" max="3" width="7.8515625" style="0" bestFit="1" customWidth="1"/>
    <col min="4" max="7" width="3.8515625" style="0" customWidth="1"/>
    <col min="8" max="8" width="1.8515625" style="0" customWidth="1"/>
    <col min="9" max="9" width="1.8515625" style="37" customWidth="1"/>
    <col min="10" max="12" width="3.8515625" style="0" customWidth="1"/>
    <col min="13" max="14" width="1.8515625" style="0" customWidth="1"/>
    <col min="15" max="18" width="3.8515625" style="0" customWidth="1"/>
    <col min="19" max="20" width="1.8515625" style="0" customWidth="1"/>
    <col min="21" max="25" width="3.8515625" style="0" customWidth="1"/>
    <col min="26" max="29" width="4.00390625" style="0" hidden="1" customWidth="1"/>
    <col min="30" max="16384" width="0" style="0" hidden="1" customWidth="1"/>
  </cols>
  <sheetData>
    <row r="1" spans="1:18" ht="12.75">
      <c r="A1" s="43" t="s">
        <v>22</v>
      </c>
      <c r="B1" s="44" t="s">
        <v>20</v>
      </c>
      <c r="C1" s="55" t="s">
        <v>26</v>
      </c>
      <c r="D1" s="45" t="s">
        <v>14</v>
      </c>
      <c r="E1" s="46"/>
      <c r="I1"/>
      <c r="J1">
        <f>B3</f>
        <v>0</v>
      </c>
      <c r="Q1" s="71" t="s">
        <v>53</v>
      </c>
      <c r="R1" s="110"/>
    </row>
    <row r="2" spans="1:11" ht="12.75">
      <c r="A2" s="47"/>
      <c r="B2" s="60">
        <f>Ti1!B2</f>
        <v>0</v>
      </c>
      <c r="C2" s="49">
        <v>0</v>
      </c>
      <c r="D2" s="49">
        <v>0</v>
      </c>
      <c r="E2" s="50"/>
      <c r="I2"/>
      <c r="J2" s="71" t="s">
        <v>50</v>
      </c>
      <c r="K2" s="104"/>
    </row>
    <row r="3" spans="1:11" ht="12.75">
      <c r="A3" s="51"/>
      <c r="B3" s="70">
        <f>Ti1!B3</f>
        <v>0</v>
      </c>
      <c r="C3" s="53">
        <v>0</v>
      </c>
      <c r="D3" s="53">
        <v>0</v>
      </c>
      <c r="E3" s="54"/>
      <c r="I3"/>
      <c r="J3" s="71" t="s">
        <v>51</v>
      </c>
      <c r="K3" s="104"/>
    </row>
    <row r="4" spans="1:25" ht="15.75">
      <c r="A4" s="1"/>
      <c r="I4"/>
      <c r="J4" s="71" t="s">
        <v>52</v>
      </c>
      <c r="K4" s="104"/>
      <c r="U4" s="10" t="s">
        <v>41</v>
      </c>
      <c r="W4" s="100"/>
      <c r="X4" s="50"/>
      <c r="Y4" s="132" t="s">
        <v>81</v>
      </c>
    </row>
    <row r="5" spans="1:25" ht="16.5" thickBot="1">
      <c r="A5" s="1"/>
      <c r="E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/>
      <c r="P5" s="10" t="s">
        <v>4</v>
      </c>
      <c r="Q5" s="10"/>
      <c r="R5" s="10"/>
      <c r="S5" s="10"/>
      <c r="T5" s="9"/>
      <c r="U5" s="10" t="s">
        <v>42</v>
      </c>
      <c r="V5" s="10"/>
      <c r="W5" s="105"/>
      <c r="X5" s="105" t="s">
        <v>43</v>
      </c>
      <c r="Y5" s="133" t="s">
        <v>82</v>
      </c>
    </row>
    <row r="6" spans="1:25" ht="12.75">
      <c r="A6" s="4" t="s">
        <v>17</v>
      </c>
      <c r="B6" s="3" t="s">
        <v>15</v>
      </c>
      <c r="C6" s="3" t="s">
        <v>16</v>
      </c>
      <c r="D6" s="27">
        <v>1</v>
      </c>
      <c r="E6" s="28">
        <v>2</v>
      </c>
      <c r="F6" s="29">
        <v>3</v>
      </c>
      <c r="G6" s="30">
        <v>4</v>
      </c>
      <c r="H6" s="56"/>
      <c r="I6" s="4"/>
      <c r="J6" s="27">
        <v>1</v>
      </c>
      <c r="K6" s="29">
        <v>2</v>
      </c>
      <c r="L6" s="30">
        <v>3</v>
      </c>
      <c r="M6" s="56"/>
      <c r="N6" s="4"/>
      <c r="O6" s="27">
        <v>1</v>
      </c>
      <c r="P6" s="28">
        <v>2</v>
      </c>
      <c r="Q6" s="31">
        <v>3</v>
      </c>
      <c r="R6" s="30">
        <v>4</v>
      </c>
      <c r="S6" s="56"/>
      <c r="T6" s="4"/>
      <c r="U6" s="27" t="s">
        <v>54</v>
      </c>
      <c r="V6" s="75" t="s">
        <v>55</v>
      </c>
      <c r="W6" s="106" t="s">
        <v>56</v>
      </c>
      <c r="X6" s="107" t="s">
        <v>43</v>
      </c>
      <c r="Y6" s="131" t="s">
        <v>58</v>
      </c>
    </row>
    <row r="7" spans="1:25" ht="12.75">
      <c r="A7" s="1">
        <f>Ti1!A7</f>
        <v>0</v>
      </c>
      <c r="B7" s="2">
        <f>Ti1!B7</f>
        <v>0</v>
      </c>
      <c r="C7" s="2">
        <f>Ti1!C7</f>
        <v>0</v>
      </c>
      <c r="D7" s="21"/>
      <c r="E7" s="17"/>
      <c r="F7" s="17"/>
      <c r="G7" s="22"/>
      <c r="H7" s="57"/>
      <c r="I7" s="33"/>
      <c r="J7" s="21"/>
      <c r="K7" s="17"/>
      <c r="L7" s="22"/>
      <c r="M7" s="57"/>
      <c r="N7" s="33"/>
      <c r="O7" s="21"/>
      <c r="P7" s="17"/>
      <c r="Q7" s="17"/>
      <c r="R7" s="22"/>
      <c r="S7" s="57"/>
      <c r="T7" s="33"/>
      <c r="U7" s="21"/>
      <c r="V7" s="73"/>
      <c r="W7" s="17"/>
      <c r="X7" s="73"/>
      <c r="Y7" s="22"/>
    </row>
    <row r="8" spans="1:25" ht="12.75">
      <c r="A8" s="1">
        <f>Ti1!A8</f>
        <v>0</v>
      </c>
      <c r="B8" s="2">
        <f>Ti1!B8</f>
        <v>0</v>
      </c>
      <c r="C8" s="2">
        <f>Ti1!C8</f>
        <v>0</v>
      </c>
      <c r="D8" s="21"/>
      <c r="E8" s="17"/>
      <c r="F8" s="17"/>
      <c r="G8" s="22"/>
      <c r="H8" s="58"/>
      <c r="I8" s="35"/>
      <c r="J8" s="21"/>
      <c r="K8" s="17"/>
      <c r="L8" s="22"/>
      <c r="M8" s="58"/>
      <c r="N8" s="35"/>
      <c r="O8" s="21"/>
      <c r="P8" s="17"/>
      <c r="Q8" s="17"/>
      <c r="R8" s="22"/>
      <c r="S8" s="58"/>
      <c r="T8" s="35"/>
      <c r="U8" s="21"/>
      <c r="V8" s="73"/>
      <c r="W8" s="17"/>
      <c r="X8" s="73"/>
      <c r="Y8" s="22"/>
    </row>
    <row r="9" spans="1:25" ht="12.75">
      <c r="A9" s="76">
        <f>Ti1!A9</f>
        <v>0</v>
      </c>
      <c r="B9" s="80">
        <f>Ti1!B9</f>
        <v>0</v>
      </c>
      <c r="C9" s="80">
        <f>Ti1!C9</f>
        <v>0</v>
      </c>
      <c r="D9" s="21"/>
      <c r="E9" s="17"/>
      <c r="F9" s="17"/>
      <c r="G9" s="22"/>
      <c r="H9" s="58"/>
      <c r="I9" s="35"/>
      <c r="J9" s="21"/>
      <c r="K9" s="17"/>
      <c r="L9" s="22"/>
      <c r="M9" s="58"/>
      <c r="N9" s="35"/>
      <c r="O9" s="21"/>
      <c r="P9" s="17"/>
      <c r="Q9" s="17"/>
      <c r="R9" s="22"/>
      <c r="S9" s="58"/>
      <c r="T9" s="35"/>
      <c r="U9" s="21"/>
      <c r="V9" s="73"/>
      <c r="W9" s="17"/>
      <c r="X9" s="73"/>
      <c r="Y9" s="22"/>
    </row>
    <row r="10" spans="1:25" ht="12.75">
      <c r="A10" s="76">
        <f>Ti1!A10</f>
        <v>0</v>
      </c>
      <c r="B10" s="80">
        <f>Ti1!B10</f>
        <v>0</v>
      </c>
      <c r="C10" s="80">
        <f>Ti1!C10</f>
        <v>0</v>
      </c>
      <c r="D10" s="21"/>
      <c r="E10" s="17"/>
      <c r="F10" s="17"/>
      <c r="G10" s="22"/>
      <c r="H10" s="58"/>
      <c r="I10" s="35"/>
      <c r="J10" s="21"/>
      <c r="K10" s="17"/>
      <c r="L10" s="22"/>
      <c r="M10" s="58"/>
      <c r="N10" s="35"/>
      <c r="O10" s="21"/>
      <c r="P10" s="17"/>
      <c r="Q10" s="17"/>
      <c r="R10" s="22"/>
      <c r="S10" s="58"/>
      <c r="T10" s="35"/>
      <c r="U10" s="21"/>
      <c r="V10" s="73"/>
      <c r="W10" s="17"/>
      <c r="X10" s="73"/>
      <c r="Y10" s="22"/>
    </row>
    <row r="11" spans="1:25" ht="12.75">
      <c r="A11" s="76">
        <f>Ti1!A11</f>
        <v>0</v>
      </c>
      <c r="B11" s="80">
        <f>Ti1!B11</f>
        <v>0</v>
      </c>
      <c r="C11" s="80">
        <f>Ti1!C11</f>
        <v>0</v>
      </c>
      <c r="D11" s="21"/>
      <c r="E11" s="17"/>
      <c r="F11" s="17"/>
      <c r="G11" s="22"/>
      <c r="H11" s="58"/>
      <c r="I11" s="35"/>
      <c r="J11" s="21"/>
      <c r="K11" s="17"/>
      <c r="L11" s="22"/>
      <c r="M11" s="58"/>
      <c r="N11" s="35"/>
      <c r="O11" s="21"/>
      <c r="P11" s="17"/>
      <c r="Q11" s="17"/>
      <c r="R11" s="22"/>
      <c r="S11" s="58"/>
      <c r="T11" s="35"/>
      <c r="U11" s="21"/>
      <c r="V11" s="73"/>
      <c r="W11" s="17"/>
      <c r="X11" s="73"/>
      <c r="Y11" s="22"/>
    </row>
    <row r="12" spans="1:25" ht="12.75">
      <c r="A12" s="76">
        <f>Ti1!A12</f>
        <v>0</v>
      </c>
      <c r="B12" s="80">
        <f>Ti1!B12</f>
        <v>0</v>
      </c>
      <c r="C12" s="80">
        <f>Ti1!C12</f>
        <v>0</v>
      </c>
      <c r="D12" s="21"/>
      <c r="E12" s="17"/>
      <c r="F12" s="17"/>
      <c r="G12" s="22"/>
      <c r="H12" s="58"/>
      <c r="I12" s="35"/>
      <c r="J12" s="21"/>
      <c r="K12" s="17"/>
      <c r="L12" s="22"/>
      <c r="M12" s="58"/>
      <c r="N12" s="35"/>
      <c r="O12" s="21"/>
      <c r="P12" s="17"/>
      <c r="Q12" s="17"/>
      <c r="R12" s="22"/>
      <c r="S12" s="58"/>
      <c r="T12" s="35"/>
      <c r="U12" s="21"/>
      <c r="V12" s="73"/>
      <c r="W12" s="17"/>
      <c r="X12" s="73"/>
      <c r="Y12" s="22"/>
    </row>
    <row r="13" spans="1:25" ht="12.75">
      <c r="A13" s="1">
        <f>Ti1!A13</f>
        <v>0</v>
      </c>
      <c r="B13" s="2">
        <f>Ti1!B13</f>
        <v>0</v>
      </c>
      <c r="C13" s="2">
        <f>Ti1!C13</f>
        <v>0</v>
      </c>
      <c r="D13" s="21"/>
      <c r="E13" s="17"/>
      <c r="F13" s="17"/>
      <c r="G13" s="22"/>
      <c r="H13" s="58"/>
      <c r="I13" s="35"/>
      <c r="J13" s="21"/>
      <c r="K13" s="17"/>
      <c r="L13" s="22"/>
      <c r="M13" s="58"/>
      <c r="N13" s="35"/>
      <c r="O13" s="21"/>
      <c r="P13" s="17"/>
      <c r="Q13" s="17"/>
      <c r="R13" s="22"/>
      <c r="S13" s="58"/>
      <c r="T13" s="35"/>
      <c r="U13" s="21"/>
      <c r="V13" s="73"/>
      <c r="W13" s="17"/>
      <c r="X13" s="73"/>
      <c r="Y13" s="22"/>
    </row>
    <row r="14" spans="1:25" ht="12.75">
      <c r="A14" s="1">
        <f>Ti1!A14</f>
        <v>0</v>
      </c>
      <c r="B14" s="2">
        <f>Ti1!B14</f>
        <v>0</v>
      </c>
      <c r="C14" s="2">
        <f>Ti1!C14</f>
        <v>0</v>
      </c>
      <c r="D14" s="21"/>
      <c r="E14" s="17"/>
      <c r="F14" s="17"/>
      <c r="G14" s="22"/>
      <c r="H14" s="58"/>
      <c r="I14" s="35"/>
      <c r="J14" s="21"/>
      <c r="K14" s="17"/>
      <c r="L14" s="22"/>
      <c r="M14" s="58"/>
      <c r="N14" s="35"/>
      <c r="O14" s="21"/>
      <c r="P14" s="17"/>
      <c r="Q14" s="17"/>
      <c r="R14" s="22"/>
      <c r="S14" s="58"/>
      <c r="T14" s="35"/>
      <c r="U14" s="21"/>
      <c r="V14" s="73"/>
      <c r="W14" s="17"/>
      <c r="X14" s="73"/>
      <c r="Y14" s="22"/>
    </row>
    <row r="15" spans="1:25" ht="12.75">
      <c r="A15" s="76">
        <f>Ti1!A15</f>
        <v>0</v>
      </c>
      <c r="B15" s="80">
        <f>Ti1!B15</f>
        <v>0</v>
      </c>
      <c r="C15" s="80">
        <f>Ti1!C15</f>
        <v>0</v>
      </c>
      <c r="D15" s="21"/>
      <c r="E15" s="17"/>
      <c r="F15" s="17"/>
      <c r="G15" s="22"/>
      <c r="H15" s="58"/>
      <c r="I15" s="35"/>
      <c r="J15" s="21"/>
      <c r="K15" s="17"/>
      <c r="L15" s="22"/>
      <c r="M15" s="58"/>
      <c r="N15" s="35"/>
      <c r="O15" s="21"/>
      <c r="P15" s="17"/>
      <c r="Q15" s="17"/>
      <c r="R15" s="22"/>
      <c r="S15" s="58"/>
      <c r="T15" s="35"/>
      <c r="U15" s="21"/>
      <c r="V15" s="73"/>
      <c r="W15" s="17"/>
      <c r="X15" s="73"/>
      <c r="Y15" s="22"/>
    </row>
    <row r="16" spans="1:25" ht="12.75">
      <c r="A16" s="76">
        <f>Ti1!A16</f>
        <v>0</v>
      </c>
      <c r="B16" s="80">
        <f>Ti1!B16</f>
        <v>0</v>
      </c>
      <c r="C16" s="80">
        <f>Ti1!C16</f>
        <v>0</v>
      </c>
      <c r="D16" s="21"/>
      <c r="E16" s="17"/>
      <c r="F16" s="17"/>
      <c r="G16" s="22"/>
      <c r="H16" s="58"/>
      <c r="I16" s="35"/>
      <c r="J16" s="21"/>
      <c r="K16" s="17"/>
      <c r="L16" s="22"/>
      <c r="M16" s="58"/>
      <c r="N16" s="35"/>
      <c r="O16" s="21"/>
      <c r="P16" s="17"/>
      <c r="Q16" s="17"/>
      <c r="R16" s="22"/>
      <c r="S16" s="58"/>
      <c r="T16" s="35"/>
      <c r="U16" s="21"/>
      <c r="V16" s="73"/>
      <c r="W16" s="17"/>
      <c r="X16" s="73"/>
      <c r="Y16" s="22"/>
    </row>
    <row r="17" spans="1:25" ht="12.75">
      <c r="A17" s="76">
        <f>Ti1!A17</f>
        <v>0</v>
      </c>
      <c r="B17" s="80">
        <f>Ti1!B17</f>
        <v>0</v>
      </c>
      <c r="C17" s="80">
        <f>Ti1!C17</f>
        <v>0</v>
      </c>
      <c r="D17" s="21"/>
      <c r="E17" s="17"/>
      <c r="F17" s="17"/>
      <c r="G17" s="22"/>
      <c r="H17" s="58"/>
      <c r="I17" s="35"/>
      <c r="J17" s="21"/>
      <c r="K17" s="17"/>
      <c r="L17" s="22"/>
      <c r="M17" s="58"/>
      <c r="N17" s="35"/>
      <c r="O17" s="21"/>
      <c r="P17" s="17"/>
      <c r="Q17" s="17"/>
      <c r="R17" s="22"/>
      <c r="S17" s="58"/>
      <c r="T17" s="35"/>
      <c r="U17" s="21"/>
      <c r="V17" s="73"/>
      <c r="W17" s="17"/>
      <c r="X17" s="73"/>
      <c r="Y17" s="22"/>
    </row>
    <row r="18" spans="1:25" ht="12.75">
      <c r="A18" s="76">
        <f>Ti1!A18</f>
        <v>0</v>
      </c>
      <c r="B18" s="80">
        <f>Ti1!B18</f>
        <v>0</v>
      </c>
      <c r="C18" s="80">
        <f>Ti1!C18</f>
        <v>0</v>
      </c>
      <c r="D18" s="65"/>
      <c r="E18" s="66"/>
      <c r="F18" s="66"/>
      <c r="G18" s="67"/>
      <c r="H18" s="58"/>
      <c r="I18" s="35"/>
      <c r="J18" s="65"/>
      <c r="K18" s="66"/>
      <c r="L18" s="67"/>
      <c r="M18" s="58"/>
      <c r="N18" s="68"/>
      <c r="O18" s="65"/>
      <c r="P18" s="66"/>
      <c r="Q18" s="66"/>
      <c r="R18" s="67"/>
      <c r="S18" s="58"/>
      <c r="T18" s="68"/>
      <c r="U18" s="65"/>
      <c r="V18" s="57"/>
      <c r="W18" s="66"/>
      <c r="X18" s="57"/>
      <c r="Y18" s="67"/>
    </row>
    <row r="19" spans="1:25" ht="12.75">
      <c r="A19" s="1">
        <f>Ti1!A19</f>
        <v>0</v>
      </c>
      <c r="B19" s="2">
        <f>Ti1!B19</f>
        <v>0</v>
      </c>
      <c r="C19" s="2">
        <f>Ti1!C19</f>
        <v>0</v>
      </c>
      <c r="D19" s="65"/>
      <c r="E19" s="66"/>
      <c r="F19" s="66"/>
      <c r="G19" s="67"/>
      <c r="H19" s="58"/>
      <c r="I19" s="35"/>
      <c r="J19" s="65"/>
      <c r="K19" s="66"/>
      <c r="L19" s="67"/>
      <c r="M19" s="58"/>
      <c r="N19" s="68"/>
      <c r="O19" s="65"/>
      <c r="P19" s="66"/>
      <c r="Q19" s="66"/>
      <c r="R19" s="67"/>
      <c r="S19" s="58"/>
      <c r="T19" s="68"/>
      <c r="U19" s="65"/>
      <c r="V19" s="57"/>
      <c r="W19" s="66"/>
      <c r="X19" s="57"/>
      <c r="Y19" s="67"/>
    </row>
    <row r="20" spans="1:25" ht="13.5" thickBot="1">
      <c r="A20" s="1">
        <f>Ti1!A20</f>
        <v>0</v>
      </c>
      <c r="B20" s="2">
        <f>Ti1!B20</f>
        <v>0</v>
      </c>
      <c r="C20" s="2">
        <f>Ti1!C20</f>
        <v>0</v>
      </c>
      <c r="D20" s="23"/>
      <c r="E20" s="24"/>
      <c r="F20" s="24"/>
      <c r="G20" s="25"/>
      <c r="H20" s="58"/>
      <c r="I20" s="35"/>
      <c r="J20" s="23"/>
      <c r="K20" s="24"/>
      <c r="L20" s="25"/>
      <c r="M20" s="58"/>
      <c r="N20" s="42"/>
      <c r="O20" s="23"/>
      <c r="P20" s="24"/>
      <c r="Q20" s="24"/>
      <c r="R20" s="25"/>
      <c r="S20" s="58"/>
      <c r="T20" s="42"/>
      <c r="U20" s="23"/>
      <c r="V20" s="74"/>
      <c r="W20" s="24"/>
      <c r="X20" s="74"/>
      <c r="Y20" s="25"/>
    </row>
    <row r="25" spans="1:3" ht="12.75" hidden="1">
      <c r="A25">
        <f>Ti1!A7</f>
        <v>0</v>
      </c>
      <c r="B25" s="2">
        <f>Ti1!B7</f>
        <v>0</v>
      </c>
      <c r="C25" s="2">
        <f>Ti1!C7</f>
        <v>0</v>
      </c>
    </row>
    <row r="26" spans="1:3" ht="12.75" hidden="1">
      <c r="A26">
        <f>Ti1!A8</f>
        <v>0</v>
      </c>
      <c r="B26" s="2">
        <f>Ti1!B8</f>
        <v>0</v>
      </c>
      <c r="C26" s="2">
        <f>Ti1!C8</f>
        <v>0</v>
      </c>
    </row>
    <row r="27" spans="1:3" ht="12.75" hidden="1">
      <c r="A27">
        <f>Ti1!A9</f>
        <v>0</v>
      </c>
      <c r="B27" s="2">
        <f>Ti1!B9</f>
        <v>0</v>
      </c>
      <c r="C27" s="2">
        <f>Ti1!C9</f>
        <v>0</v>
      </c>
    </row>
    <row r="28" spans="1:3" ht="12.75" hidden="1">
      <c r="A28">
        <f>Ti1!A10</f>
        <v>0</v>
      </c>
      <c r="B28" s="2">
        <f>Ti1!B10</f>
        <v>0</v>
      </c>
      <c r="C28" s="2">
        <f>Ti1!C10</f>
        <v>0</v>
      </c>
    </row>
    <row r="29" spans="1:3" ht="12.75" hidden="1">
      <c r="A29">
        <f>Ti1!A11</f>
        <v>0</v>
      </c>
      <c r="B29" s="2">
        <f>Ti1!B11</f>
        <v>0</v>
      </c>
      <c r="C29" s="2">
        <f>Ti1!C11</f>
        <v>0</v>
      </c>
    </row>
    <row r="30" spans="1:3" ht="12.75" hidden="1">
      <c r="A30">
        <f>Ti1!A12</f>
        <v>0</v>
      </c>
      <c r="B30" s="2">
        <f>Ti1!B12</f>
        <v>0</v>
      </c>
      <c r="C30" s="2">
        <f>Ti1!C12</f>
        <v>0</v>
      </c>
    </row>
    <row r="31" spans="1:3" ht="12.75" hidden="1">
      <c r="A31">
        <f>Ti1!A13</f>
        <v>0</v>
      </c>
      <c r="B31" s="2">
        <f>Ti1!B13</f>
        <v>0</v>
      </c>
      <c r="C31" s="2">
        <f>Ti1!C13</f>
        <v>0</v>
      </c>
    </row>
    <row r="32" spans="1:3" ht="12.75" hidden="1">
      <c r="A32">
        <f>Ti1!A14</f>
        <v>0</v>
      </c>
      <c r="B32" s="2">
        <f>Ti1!B14</f>
        <v>0</v>
      </c>
      <c r="C32" s="2">
        <f>Ti1!C14</f>
        <v>0</v>
      </c>
    </row>
    <row r="33" spans="1:3" ht="12.75" hidden="1">
      <c r="A33">
        <f>Ti1!A15</f>
        <v>0</v>
      </c>
      <c r="B33" s="2">
        <f>Ti1!B15</f>
        <v>0</v>
      </c>
      <c r="C33" s="2">
        <f>Ti1!C15</f>
        <v>0</v>
      </c>
    </row>
    <row r="34" spans="1:3" ht="12.75" hidden="1">
      <c r="A34">
        <f>Ti1!A16</f>
        <v>0</v>
      </c>
      <c r="B34" s="2">
        <f>Ti1!B16</f>
        <v>0</v>
      </c>
      <c r="C34" s="2">
        <f>Ti1!C16</f>
        <v>0</v>
      </c>
    </row>
    <row r="35" spans="1:3" ht="12.75" hidden="1">
      <c r="A35">
        <f>Ti1!A17</f>
        <v>0</v>
      </c>
      <c r="B35" s="2">
        <f>Ti1!B17</f>
        <v>0</v>
      </c>
      <c r="C35" s="2">
        <f>Ti1!C17</f>
        <v>0</v>
      </c>
    </row>
    <row r="36" spans="1:3" ht="12.75" hidden="1">
      <c r="A36">
        <f>Ti1!A20</f>
        <v>0</v>
      </c>
      <c r="B36" s="2">
        <f>Ti1!B20</f>
        <v>0</v>
      </c>
      <c r="C36" s="2">
        <f>Ti1!C20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Y36"/>
  <sheetViews>
    <sheetView showGridLines="0" zoomScale="140" zoomScaleNormal="140" workbookViewId="0" topLeftCell="A1">
      <selection activeCell="X6" sqref="X6"/>
    </sheetView>
  </sheetViews>
  <sheetFormatPr defaultColWidth="9.140625" defaultRowHeight="12.75" zeroHeight="1"/>
  <cols>
    <col min="1" max="1" width="4.421875" style="0" customWidth="1"/>
    <col min="2" max="2" width="11.7109375" style="0" customWidth="1"/>
    <col min="3" max="3" width="7.8515625" style="0" bestFit="1" customWidth="1"/>
    <col min="4" max="7" width="3.8515625" style="0" customWidth="1"/>
    <col min="8" max="8" width="1.8515625" style="36" customWidth="1"/>
    <col min="9" max="9" width="1.8515625" style="37" customWidth="1"/>
    <col min="10" max="12" width="3.8515625" style="0" customWidth="1"/>
    <col min="13" max="14" width="1.8515625" style="0" customWidth="1"/>
    <col min="15" max="18" width="3.8515625" style="0" customWidth="1"/>
    <col min="19" max="20" width="1.8515625" style="0" customWidth="1"/>
    <col min="21" max="25" width="3.8515625" style="0" customWidth="1"/>
    <col min="26" max="26" width="4.00390625" style="0" hidden="1" customWidth="1"/>
    <col min="27" max="16384" width="0" style="0" hidden="1" customWidth="1"/>
  </cols>
  <sheetData>
    <row r="1" spans="1:18" ht="12.75">
      <c r="A1" s="43" t="s">
        <v>22</v>
      </c>
      <c r="B1" s="44" t="s">
        <v>20</v>
      </c>
      <c r="C1" s="55" t="s">
        <v>27</v>
      </c>
      <c r="D1" s="45" t="s">
        <v>14</v>
      </c>
      <c r="E1" s="46"/>
      <c r="H1"/>
      <c r="I1"/>
      <c r="J1">
        <f>B3</f>
        <v>0</v>
      </c>
      <c r="Q1" s="71" t="s">
        <v>53</v>
      </c>
      <c r="R1" s="110"/>
    </row>
    <row r="2" spans="1:11" ht="12.75">
      <c r="A2" s="47"/>
      <c r="B2" s="60">
        <f>Ti1!B2</f>
        <v>0</v>
      </c>
      <c r="C2" s="49">
        <v>0</v>
      </c>
      <c r="D2" s="49">
        <v>0</v>
      </c>
      <c r="E2" s="50"/>
      <c r="H2"/>
      <c r="I2"/>
      <c r="J2" s="71" t="s">
        <v>50</v>
      </c>
      <c r="K2" s="104"/>
    </row>
    <row r="3" spans="1:11" ht="12.75">
      <c r="A3" s="51"/>
      <c r="B3" s="70">
        <f>Ti1!B3</f>
        <v>0</v>
      </c>
      <c r="C3" s="53">
        <v>0</v>
      </c>
      <c r="D3" s="53">
        <v>0</v>
      </c>
      <c r="E3" s="54"/>
      <c r="H3"/>
      <c r="I3"/>
      <c r="J3" s="71" t="s">
        <v>51</v>
      </c>
      <c r="K3" s="104"/>
    </row>
    <row r="4" spans="1:25" ht="15.75">
      <c r="A4" s="1"/>
      <c r="H4"/>
      <c r="I4"/>
      <c r="J4" s="71" t="s">
        <v>52</v>
      </c>
      <c r="K4" s="104"/>
      <c r="U4" s="10" t="s">
        <v>41</v>
      </c>
      <c r="W4" s="100"/>
      <c r="X4" s="50"/>
      <c r="Y4" s="132" t="s">
        <v>81</v>
      </c>
    </row>
    <row r="5" spans="1:25" ht="16.5" thickBot="1">
      <c r="A5" s="1"/>
      <c r="E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/>
      <c r="P5" s="10" t="s">
        <v>4</v>
      </c>
      <c r="Q5" s="10"/>
      <c r="R5" s="10"/>
      <c r="S5" s="9"/>
      <c r="T5" s="9"/>
      <c r="U5" s="10" t="s">
        <v>42</v>
      </c>
      <c r="V5" s="10"/>
      <c r="W5" s="105"/>
      <c r="X5" s="105" t="s">
        <v>43</v>
      </c>
      <c r="Y5" s="133" t="s">
        <v>82</v>
      </c>
    </row>
    <row r="6" spans="1:25" ht="12.75">
      <c r="A6" s="4" t="s">
        <v>17</v>
      </c>
      <c r="B6" s="3" t="s">
        <v>15</v>
      </c>
      <c r="C6" s="3" t="s">
        <v>16</v>
      </c>
      <c r="D6" s="27">
        <v>1</v>
      </c>
      <c r="E6" s="28">
        <v>2</v>
      </c>
      <c r="F6" s="29">
        <v>3</v>
      </c>
      <c r="G6" s="30">
        <v>4</v>
      </c>
      <c r="H6" s="56"/>
      <c r="I6" s="4"/>
      <c r="J6" s="27">
        <v>1</v>
      </c>
      <c r="K6" s="29">
        <v>2</v>
      </c>
      <c r="L6" s="30">
        <v>3</v>
      </c>
      <c r="M6" s="56"/>
      <c r="N6" s="4"/>
      <c r="O6" s="27">
        <v>1</v>
      </c>
      <c r="P6" s="28">
        <v>2</v>
      </c>
      <c r="Q6" s="31">
        <v>3</v>
      </c>
      <c r="R6" s="30">
        <v>4</v>
      </c>
      <c r="S6" s="56"/>
      <c r="T6" s="4"/>
      <c r="U6" s="27" t="s">
        <v>54</v>
      </c>
      <c r="V6" s="75" t="s">
        <v>55</v>
      </c>
      <c r="W6" s="106" t="s">
        <v>56</v>
      </c>
      <c r="X6" s="107" t="s">
        <v>43</v>
      </c>
      <c r="Y6" s="131" t="s">
        <v>58</v>
      </c>
    </row>
    <row r="7" spans="1:25" ht="12.75">
      <c r="A7" s="1">
        <f>Ti1!A7</f>
        <v>0</v>
      </c>
      <c r="B7" s="2">
        <f>Ti1!B7</f>
        <v>0</v>
      </c>
      <c r="C7" s="2">
        <f>Ti1!C7</f>
        <v>0</v>
      </c>
      <c r="D7" s="21"/>
      <c r="E7" s="17"/>
      <c r="F7" s="17"/>
      <c r="G7" s="22"/>
      <c r="H7" s="32"/>
      <c r="I7" s="33"/>
      <c r="J7" s="21"/>
      <c r="K7" s="17"/>
      <c r="L7" s="22"/>
      <c r="M7" s="32"/>
      <c r="N7" s="33"/>
      <c r="O7" s="21"/>
      <c r="P7" s="17"/>
      <c r="Q7" s="17"/>
      <c r="R7" s="22"/>
      <c r="S7" s="32"/>
      <c r="T7" s="33"/>
      <c r="U7" s="21"/>
      <c r="V7" s="73"/>
      <c r="W7" s="17"/>
      <c r="X7" s="73"/>
      <c r="Y7" s="22"/>
    </row>
    <row r="8" spans="1:25" ht="12.75">
      <c r="A8" s="1">
        <f>Ti1!A8</f>
        <v>0</v>
      </c>
      <c r="B8" s="2">
        <f>Ti1!B8</f>
        <v>0</v>
      </c>
      <c r="C8" s="2">
        <f>Ti1!C8</f>
        <v>0</v>
      </c>
      <c r="D8" s="21"/>
      <c r="E8" s="17"/>
      <c r="F8" s="17"/>
      <c r="G8" s="22"/>
      <c r="H8" s="34"/>
      <c r="I8" s="35"/>
      <c r="J8" s="21"/>
      <c r="K8" s="17"/>
      <c r="L8" s="22"/>
      <c r="M8" s="34"/>
      <c r="N8" s="35"/>
      <c r="O8" s="21"/>
      <c r="P8" s="17"/>
      <c r="Q8" s="17"/>
      <c r="R8" s="22"/>
      <c r="S8" s="34"/>
      <c r="T8" s="35"/>
      <c r="U8" s="21"/>
      <c r="V8" s="73"/>
      <c r="W8" s="17"/>
      <c r="X8" s="73"/>
      <c r="Y8" s="22"/>
    </row>
    <row r="9" spans="1:25" ht="12.75">
      <c r="A9" s="76">
        <f>Ti1!A9</f>
        <v>0</v>
      </c>
      <c r="B9" s="80">
        <f>Ti1!B9</f>
        <v>0</v>
      </c>
      <c r="C9" s="80">
        <f>Ti1!C9</f>
        <v>0</v>
      </c>
      <c r="D9" s="21"/>
      <c r="E9" s="17"/>
      <c r="F9" s="17"/>
      <c r="G9" s="22"/>
      <c r="H9" s="34"/>
      <c r="I9" s="35"/>
      <c r="J9" s="21"/>
      <c r="K9" s="17"/>
      <c r="L9" s="22"/>
      <c r="M9" s="34"/>
      <c r="N9" s="35"/>
      <c r="O9" s="21"/>
      <c r="P9" s="17"/>
      <c r="Q9" s="17"/>
      <c r="R9" s="22"/>
      <c r="S9" s="34"/>
      <c r="T9" s="35"/>
      <c r="U9" s="21"/>
      <c r="V9" s="73"/>
      <c r="W9" s="17"/>
      <c r="X9" s="73"/>
      <c r="Y9" s="22"/>
    </row>
    <row r="10" spans="1:25" ht="12.75">
      <c r="A10" s="76">
        <f>Ti1!A10</f>
        <v>0</v>
      </c>
      <c r="B10" s="80">
        <f>Ti1!B10</f>
        <v>0</v>
      </c>
      <c r="C10" s="80">
        <f>Ti1!C10</f>
        <v>0</v>
      </c>
      <c r="D10" s="21"/>
      <c r="E10" s="17"/>
      <c r="F10" s="17"/>
      <c r="G10" s="22"/>
      <c r="H10" s="34"/>
      <c r="I10" s="35"/>
      <c r="J10" s="21"/>
      <c r="K10" s="17"/>
      <c r="L10" s="22"/>
      <c r="M10" s="34"/>
      <c r="N10" s="35"/>
      <c r="O10" s="21"/>
      <c r="P10" s="17"/>
      <c r="Q10" s="17"/>
      <c r="R10" s="22"/>
      <c r="S10" s="34"/>
      <c r="T10" s="35"/>
      <c r="U10" s="21"/>
      <c r="V10" s="73"/>
      <c r="W10" s="17"/>
      <c r="X10" s="73"/>
      <c r="Y10" s="22"/>
    </row>
    <row r="11" spans="1:25" ht="12.75">
      <c r="A11" s="76">
        <f>Ti1!A11</f>
        <v>0</v>
      </c>
      <c r="B11" s="80">
        <f>Ti1!B11</f>
        <v>0</v>
      </c>
      <c r="C11" s="80">
        <f>Ti1!C11</f>
        <v>0</v>
      </c>
      <c r="D11" s="21"/>
      <c r="E11" s="17"/>
      <c r="F11" s="17"/>
      <c r="G11" s="22"/>
      <c r="H11" s="34"/>
      <c r="I11" s="35"/>
      <c r="J11" s="21"/>
      <c r="K11" s="17"/>
      <c r="L11" s="22"/>
      <c r="M11" s="34"/>
      <c r="N11" s="35"/>
      <c r="O11" s="21"/>
      <c r="P11" s="17"/>
      <c r="Q11" s="17"/>
      <c r="R11" s="22"/>
      <c r="S11" s="34"/>
      <c r="T11" s="35"/>
      <c r="U11" s="21"/>
      <c r="V11" s="73"/>
      <c r="W11" s="17"/>
      <c r="X11" s="73"/>
      <c r="Y11" s="22"/>
    </row>
    <row r="12" spans="1:25" ht="12.75">
      <c r="A12" s="76">
        <f>Ti1!A12</f>
        <v>0</v>
      </c>
      <c r="B12" s="80">
        <f>Ti1!B12</f>
        <v>0</v>
      </c>
      <c r="C12" s="80">
        <f>Ti1!C12</f>
        <v>0</v>
      </c>
      <c r="D12" s="21"/>
      <c r="E12" s="17"/>
      <c r="F12" s="17"/>
      <c r="G12" s="22"/>
      <c r="H12" s="34"/>
      <c r="I12" s="35"/>
      <c r="J12" s="21"/>
      <c r="K12" s="17"/>
      <c r="L12" s="22"/>
      <c r="M12" s="34"/>
      <c r="N12" s="35"/>
      <c r="O12" s="21"/>
      <c r="P12" s="17"/>
      <c r="Q12" s="17"/>
      <c r="R12" s="22"/>
      <c r="S12" s="34"/>
      <c r="T12" s="35"/>
      <c r="U12" s="21"/>
      <c r="V12" s="73"/>
      <c r="W12" s="17"/>
      <c r="X12" s="73"/>
      <c r="Y12" s="22"/>
    </row>
    <row r="13" spans="1:25" ht="12.75">
      <c r="A13" s="1">
        <f>Ti1!A13</f>
        <v>0</v>
      </c>
      <c r="B13" s="2">
        <f>Ti1!B13</f>
        <v>0</v>
      </c>
      <c r="C13" s="2">
        <f>Ti1!C13</f>
        <v>0</v>
      </c>
      <c r="D13" s="21"/>
      <c r="E13" s="17"/>
      <c r="F13" s="17"/>
      <c r="G13" s="22"/>
      <c r="H13" s="34"/>
      <c r="I13" s="35"/>
      <c r="J13" s="21"/>
      <c r="K13" s="17"/>
      <c r="L13" s="22"/>
      <c r="M13" s="34"/>
      <c r="N13" s="35"/>
      <c r="O13" s="21"/>
      <c r="P13" s="17"/>
      <c r="Q13" s="17"/>
      <c r="R13" s="22"/>
      <c r="S13" s="34"/>
      <c r="T13" s="35"/>
      <c r="U13" s="21"/>
      <c r="V13" s="73"/>
      <c r="W13" s="17"/>
      <c r="X13" s="73"/>
      <c r="Y13" s="22"/>
    </row>
    <row r="14" spans="1:25" ht="12.75">
      <c r="A14" s="1">
        <f>Ti1!A14</f>
        <v>0</v>
      </c>
      <c r="B14" s="2">
        <f>Ti1!B14</f>
        <v>0</v>
      </c>
      <c r="C14" s="2">
        <f>Ti1!C14</f>
        <v>0</v>
      </c>
      <c r="D14" s="21"/>
      <c r="E14" s="17"/>
      <c r="F14" s="17"/>
      <c r="G14" s="22"/>
      <c r="H14" s="34"/>
      <c r="I14" s="35"/>
      <c r="J14" s="21"/>
      <c r="K14" s="17"/>
      <c r="L14" s="22"/>
      <c r="M14" s="34"/>
      <c r="N14" s="35"/>
      <c r="O14" s="21"/>
      <c r="P14" s="17"/>
      <c r="Q14" s="17"/>
      <c r="R14" s="22"/>
      <c r="S14" s="34"/>
      <c r="T14" s="35"/>
      <c r="U14" s="21"/>
      <c r="V14" s="73"/>
      <c r="W14" s="17"/>
      <c r="X14" s="73"/>
      <c r="Y14" s="22"/>
    </row>
    <row r="15" spans="1:25" ht="12.75">
      <c r="A15" s="76">
        <f>Ti1!A15</f>
        <v>0</v>
      </c>
      <c r="B15" s="80">
        <f>Ti1!B15</f>
        <v>0</v>
      </c>
      <c r="C15" s="80">
        <f>Ti1!C15</f>
        <v>0</v>
      </c>
      <c r="D15" s="21"/>
      <c r="E15" s="17"/>
      <c r="F15" s="17"/>
      <c r="G15" s="22"/>
      <c r="H15" s="34"/>
      <c r="I15" s="35"/>
      <c r="J15" s="21"/>
      <c r="K15" s="17"/>
      <c r="L15" s="22"/>
      <c r="M15" s="34"/>
      <c r="N15" s="35"/>
      <c r="O15" s="21"/>
      <c r="P15" s="17"/>
      <c r="Q15" s="17"/>
      <c r="R15" s="22"/>
      <c r="S15" s="34"/>
      <c r="T15" s="35"/>
      <c r="U15" s="21"/>
      <c r="V15" s="73"/>
      <c r="W15" s="17"/>
      <c r="X15" s="73"/>
      <c r="Y15" s="22"/>
    </row>
    <row r="16" spans="1:25" ht="12.75">
      <c r="A16" s="76">
        <f>Ti1!A16</f>
        <v>0</v>
      </c>
      <c r="B16" s="80">
        <f>Ti1!B16</f>
        <v>0</v>
      </c>
      <c r="C16" s="80">
        <f>Ti1!C16</f>
        <v>0</v>
      </c>
      <c r="D16" s="21"/>
      <c r="E16" s="17"/>
      <c r="F16" s="17"/>
      <c r="G16" s="22"/>
      <c r="H16" s="34"/>
      <c r="I16" s="35"/>
      <c r="J16" s="21"/>
      <c r="K16" s="17"/>
      <c r="L16" s="22"/>
      <c r="M16" s="34"/>
      <c r="N16" s="35"/>
      <c r="O16" s="21"/>
      <c r="P16" s="17"/>
      <c r="Q16" s="17"/>
      <c r="R16" s="22"/>
      <c r="S16" s="34"/>
      <c r="T16" s="35"/>
      <c r="U16" s="21"/>
      <c r="V16" s="73"/>
      <c r="W16" s="17"/>
      <c r="X16" s="73"/>
      <c r="Y16" s="22"/>
    </row>
    <row r="17" spans="1:25" ht="12.75">
      <c r="A17" s="76">
        <f>Ti1!A17</f>
        <v>0</v>
      </c>
      <c r="B17" s="80">
        <f>Ti1!B17</f>
        <v>0</v>
      </c>
      <c r="C17" s="80">
        <f>Ti1!C17</f>
        <v>0</v>
      </c>
      <c r="D17" s="21"/>
      <c r="E17" s="17"/>
      <c r="F17" s="17"/>
      <c r="G17" s="22"/>
      <c r="H17" s="34"/>
      <c r="I17" s="35"/>
      <c r="J17" s="21"/>
      <c r="K17" s="17"/>
      <c r="L17" s="22"/>
      <c r="M17" s="34"/>
      <c r="N17" s="35"/>
      <c r="O17" s="21"/>
      <c r="P17" s="17"/>
      <c r="Q17" s="17"/>
      <c r="R17" s="22"/>
      <c r="S17" s="34"/>
      <c r="T17" s="35"/>
      <c r="U17" s="21"/>
      <c r="V17" s="73"/>
      <c r="W17" s="17"/>
      <c r="X17" s="73"/>
      <c r="Y17" s="22"/>
    </row>
    <row r="18" spans="1:25" ht="12.75">
      <c r="A18" s="76">
        <f>Ti1!A18</f>
        <v>0</v>
      </c>
      <c r="B18" s="80">
        <f>Ti1!B18</f>
        <v>0</v>
      </c>
      <c r="C18" s="80">
        <f>Ti1!C18</f>
        <v>0</v>
      </c>
      <c r="D18" s="65"/>
      <c r="E18" s="66"/>
      <c r="F18" s="66"/>
      <c r="G18" s="67"/>
      <c r="H18" s="34"/>
      <c r="I18" s="35"/>
      <c r="J18" s="65"/>
      <c r="K18" s="66"/>
      <c r="L18" s="67"/>
      <c r="M18" s="69"/>
      <c r="N18" s="68"/>
      <c r="O18" s="65"/>
      <c r="P18" s="66"/>
      <c r="Q18" s="66"/>
      <c r="R18" s="67"/>
      <c r="S18" s="69"/>
      <c r="T18" s="68"/>
      <c r="U18" s="65"/>
      <c r="V18" s="57"/>
      <c r="W18" s="66"/>
      <c r="X18" s="57"/>
      <c r="Y18" s="67"/>
    </row>
    <row r="19" spans="1:25" ht="12.75">
      <c r="A19" s="1">
        <f>Ti1!A19</f>
        <v>0</v>
      </c>
      <c r="B19" s="2">
        <f>Ti1!B19</f>
        <v>0</v>
      </c>
      <c r="C19" s="2">
        <f>Ti1!C19</f>
        <v>0</v>
      </c>
      <c r="D19" s="65"/>
      <c r="E19" s="66"/>
      <c r="F19" s="66"/>
      <c r="G19" s="67"/>
      <c r="H19" s="34"/>
      <c r="I19" s="35"/>
      <c r="J19" s="65"/>
      <c r="K19" s="66"/>
      <c r="L19" s="67"/>
      <c r="M19" s="69"/>
      <c r="N19" s="68"/>
      <c r="O19" s="65"/>
      <c r="P19" s="66"/>
      <c r="Q19" s="66"/>
      <c r="R19" s="67"/>
      <c r="S19" s="69"/>
      <c r="T19" s="68"/>
      <c r="U19" s="65"/>
      <c r="V19" s="57"/>
      <c r="W19" s="66"/>
      <c r="X19" s="57"/>
      <c r="Y19" s="67"/>
    </row>
    <row r="20" spans="1:25" ht="13.5" thickBot="1">
      <c r="A20" s="1">
        <f>Ti1!A20</f>
        <v>0</v>
      </c>
      <c r="B20" s="2">
        <f>Ti1!B20</f>
        <v>0</v>
      </c>
      <c r="C20" s="2">
        <f>Ti1!C20</f>
        <v>0</v>
      </c>
      <c r="D20" s="23"/>
      <c r="E20" s="24"/>
      <c r="F20" s="24"/>
      <c r="G20" s="25"/>
      <c r="H20" s="34"/>
      <c r="I20" s="35"/>
      <c r="J20" s="23"/>
      <c r="K20" s="24"/>
      <c r="L20" s="25"/>
      <c r="M20" s="41"/>
      <c r="N20" s="42"/>
      <c r="O20" s="23"/>
      <c r="P20" s="24"/>
      <c r="Q20" s="24"/>
      <c r="R20" s="25"/>
      <c r="S20" s="41"/>
      <c r="T20" s="42"/>
      <c r="U20" s="23"/>
      <c r="V20" s="74"/>
      <c r="W20" s="24"/>
      <c r="X20" s="74"/>
      <c r="Y20" s="25"/>
    </row>
    <row r="25" spans="1:3" ht="12.75" hidden="1">
      <c r="A25">
        <f>Ti1!A7</f>
        <v>0</v>
      </c>
      <c r="B25" s="2">
        <f>Ti1!B7</f>
        <v>0</v>
      </c>
      <c r="C25" s="2">
        <f>Ti1!C7</f>
        <v>0</v>
      </c>
    </row>
    <row r="26" spans="1:3" ht="12.75" hidden="1">
      <c r="A26">
        <f>Ti1!A8</f>
        <v>0</v>
      </c>
      <c r="B26" s="2">
        <f>Ti1!B8</f>
        <v>0</v>
      </c>
      <c r="C26" s="2">
        <f>Ti1!C8</f>
        <v>0</v>
      </c>
    </row>
    <row r="27" spans="1:3" ht="12.75" hidden="1">
      <c r="A27">
        <f>Ti1!A9</f>
        <v>0</v>
      </c>
      <c r="B27" s="2">
        <f>Ti1!B9</f>
        <v>0</v>
      </c>
      <c r="C27" s="2">
        <f>Ti1!C9</f>
        <v>0</v>
      </c>
    </row>
    <row r="28" spans="1:3" ht="12.75" hidden="1">
      <c r="A28">
        <f>Ti1!A10</f>
        <v>0</v>
      </c>
      <c r="B28" s="2">
        <f>Ti1!B10</f>
        <v>0</v>
      </c>
      <c r="C28" s="2">
        <f>Ti1!C10</f>
        <v>0</v>
      </c>
    </row>
    <row r="29" spans="1:3" ht="12.75" hidden="1">
      <c r="A29">
        <f>Ti1!A11</f>
        <v>0</v>
      </c>
      <c r="B29" s="2">
        <f>Ti1!B11</f>
        <v>0</v>
      </c>
      <c r="C29" s="2">
        <f>Ti1!C11</f>
        <v>0</v>
      </c>
    </row>
    <row r="30" spans="1:3" ht="12.75" hidden="1">
      <c r="A30">
        <f>Ti1!A12</f>
        <v>0</v>
      </c>
      <c r="B30" s="2">
        <f>Ti1!B12</f>
        <v>0</v>
      </c>
      <c r="C30" s="2">
        <f>Ti1!C12</f>
        <v>0</v>
      </c>
    </row>
    <row r="31" spans="1:3" ht="12.75" hidden="1">
      <c r="A31">
        <f>Ti1!A13</f>
        <v>0</v>
      </c>
      <c r="B31" s="2">
        <f>Ti1!B13</f>
        <v>0</v>
      </c>
      <c r="C31" s="2">
        <f>Ti1!C13</f>
        <v>0</v>
      </c>
    </row>
    <row r="32" spans="1:3" ht="12.75" hidden="1">
      <c r="A32">
        <f>Ti1!A14</f>
        <v>0</v>
      </c>
      <c r="B32" s="2">
        <f>Ti1!B14</f>
        <v>0</v>
      </c>
      <c r="C32" s="2">
        <f>Ti1!C14</f>
        <v>0</v>
      </c>
    </row>
    <row r="33" spans="1:3" ht="12.75" hidden="1">
      <c r="A33">
        <f>Ti1!A15</f>
        <v>0</v>
      </c>
      <c r="B33" s="2">
        <f>Ti1!B15</f>
        <v>0</v>
      </c>
      <c r="C33" s="2">
        <f>Ti1!C15</f>
        <v>0</v>
      </c>
    </row>
    <row r="34" spans="1:3" ht="12.75" hidden="1">
      <c r="A34">
        <f>Ti1!A16</f>
        <v>0</v>
      </c>
      <c r="B34" s="2">
        <f>Ti1!B16</f>
        <v>0</v>
      </c>
      <c r="C34" s="2">
        <f>Ti1!C16</f>
        <v>0</v>
      </c>
    </row>
    <row r="35" spans="1:3" ht="12.75" hidden="1">
      <c r="A35">
        <f>Ti1!A17</f>
        <v>0</v>
      </c>
      <c r="B35" s="2">
        <f>Ti1!B17</f>
        <v>0</v>
      </c>
      <c r="C35" s="2">
        <f>Ti1!C17</f>
        <v>0</v>
      </c>
    </row>
    <row r="36" spans="1:3" ht="12.75" hidden="1">
      <c r="A36">
        <f>Ti1!A20</f>
        <v>0</v>
      </c>
      <c r="B36" s="2">
        <f>Ti1!B20</f>
        <v>0</v>
      </c>
      <c r="C36" s="2">
        <f>Ti1!C20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>
    <pageSetUpPr fitToPage="1"/>
  </sheetPr>
  <dimension ref="A1:Z38"/>
  <sheetViews>
    <sheetView workbookViewId="0" topLeftCell="A1">
      <selection activeCell="K15" sqref="K15"/>
    </sheetView>
  </sheetViews>
  <sheetFormatPr defaultColWidth="9.140625" defaultRowHeight="12.75"/>
  <cols>
    <col min="1" max="1" width="3.8515625" style="1" customWidth="1"/>
    <col min="2" max="2" width="11.7109375" style="0" customWidth="1"/>
    <col min="3" max="3" width="7.421875" style="0" customWidth="1"/>
    <col min="4" max="7" width="3.7109375" style="0" customWidth="1"/>
    <col min="8" max="10" width="5.7109375" style="0" customWidth="1"/>
    <col min="11" max="13" width="3.7109375" style="0" customWidth="1"/>
    <col min="14" max="15" width="5.7109375" style="0" customWidth="1"/>
    <col min="16" max="19" width="3.7109375" style="0" customWidth="1"/>
    <col min="20" max="21" width="5.7109375" style="0" customWidth="1"/>
    <col min="22" max="26" width="3.7109375" style="0" customWidth="1"/>
  </cols>
  <sheetData>
    <row r="1" spans="1:4" ht="12.75">
      <c r="A1" s="4" t="s">
        <v>22</v>
      </c>
      <c r="B1" s="4" t="s">
        <v>20</v>
      </c>
      <c r="C1" s="4" t="s">
        <v>23</v>
      </c>
      <c r="D1" s="3" t="s">
        <v>14</v>
      </c>
    </row>
    <row r="2" spans="2:15" ht="12.75">
      <c r="B2" s="59">
        <f>Ti1!B2</f>
        <v>0</v>
      </c>
      <c r="C2" s="1">
        <f>Ti1!C2</f>
        <v>0</v>
      </c>
      <c r="D2" s="1">
        <f>Ti1!D2</f>
        <v>0</v>
      </c>
      <c r="N2" s="71"/>
      <c r="O2" s="1"/>
    </row>
    <row r="3" spans="2:15" ht="12.75">
      <c r="B3" s="59">
        <f>Ti1!B3</f>
        <v>0</v>
      </c>
      <c r="C3" s="1">
        <f>Ti1!C3</f>
        <v>0</v>
      </c>
      <c r="D3" s="1">
        <f>Ti1!D3</f>
        <v>0</v>
      </c>
      <c r="N3" s="71"/>
      <c r="O3" s="1"/>
    </row>
    <row r="4" spans="4:7" ht="12.75">
      <c r="D4" s="1"/>
      <c r="E4" s="1"/>
      <c r="F4" s="1"/>
      <c r="G4" s="1"/>
    </row>
    <row r="5" spans="5:26" ht="15.75">
      <c r="E5" s="10" t="s">
        <v>2</v>
      </c>
      <c r="F5" s="10"/>
      <c r="G5" s="10"/>
      <c r="H5" s="10"/>
      <c r="I5" s="10"/>
      <c r="J5" s="10"/>
      <c r="K5" s="10" t="s">
        <v>3</v>
      </c>
      <c r="L5" s="10"/>
      <c r="M5" s="10"/>
      <c r="N5" s="10"/>
      <c r="O5" s="10"/>
      <c r="P5" s="10"/>
      <c r="Q5" s="10" t="s">
        <v>4</v>
      </c>
      <c r="R5" s="10"/>
      <c r="S5" s="10"/>
      <c r="T5" s="9"/>
      <c r="U5" s="9"/>
      <c r="V5" s="10" t="s">
        <v>5</v>
      </c>
      <c r="Y5" s="10" t="s">
        <v>57</v>
      </c>
      <c r="Z5" s="10" t="s">
        <v>59</v>
      </c>
    </row>
    <row r="6" spans="1:26" ht="12.75">
      <c r="A6" s="4" t="s">
        <v>17</v>
      </c>
      <c r="B6" s="3" t="s">
        <v>15</v>
      </c>
      <c r="C6" s="3" t="s">
        <v>16</v>
      </c>
      <c r="D6" s="5">
        <v>1</v>
      </c>
      <c r="E6" s="5">
        <v>2</v>
      </c>
      <c r="F6" s="4">
        <v>3</v>
      </c>
      <c r="G6" s="7">
        <v>4</v>
      </c>
      <c r="H6" s="4" t="s">
        <v>0</v>
      </c>
      <c r="I6" s="4" t="s">
        <v>1</v>
      </c>
      <c r="J6" s="4" t="s">
        <v>45</v>
      </c>
      <c r="K6" s="5">
        <v>1</v>
      </c>
      <c r="L6" s="12">
        <v>2</v>
      </c>
      <c r="M6" s="7">
        <v>3</v>
      </c>
      <c r="N6" s="4" t="s">
        <v>0</v>
      </c>
      <c r="O6" s="4" t="s">
        <v>1</v>
      </c>
      <c r="P6" s="5">
        <v>1</v>
      </c>
      <c r="Q6" s="5">
        <v>2</v>
      </c>
      <c r="R6" s="4">
        <v>3</v>
      </c>
      <c r="S6" s="7">
        <v>4</v>
      </c>
      <c r="T6" s="4" t="s">
        <v>0</v>
      </c>
      <c r="U6" s="4" t="s">
        <v>1</v>
      </c>
      <c r="V6" s="5" t="s">
        <v>54</v>
      </c>
      <c r="W6" s="5" t="s">
        <v>55</v>
      </c>
      <c r="X6" s="5" t="s">
        <v>56</v>
      </c>
      <c r="Y6" s="5" t="s">
        <v>43</v>
      </c>
      <c r="Z6" s="7" t="s">
        <v>58</v>
      </c>
    </row>
    <row r="7" spans="1:26" ht="12.75">
      <c r="A7" s="1">
        <f>Ti1!A7</f>
        <v>0</v>
      </c>
      <c r="B7" s="2">
        <f>Ti1!B7</f>
        <v>0</v>
      </c>
      <c r="C7" s="2">
        <f>Ti1!C7</f>
        <v>0</v>
      </c>
      <c r="D7" s="6">
        <f>D7+Ti1!D7</f>
        <v>0</v>
      </c>
      <c r="E7" s="6">
        <f>E7+Ti1!E7</f>
        <v>0</v>
      </c>
      <c r="F7" s="11">
        <f>F7+Ti1!F7</f>
        <v>0</v>
      </c>
      <c r="G7" s="8">
        <f>G7+Ti1!G7</f>
        <v>0</v>
      </c>
      <c r="H7" s="61" t="e">
        <f>(D7+E7)/(D7+E7+F7+G7)*100</f>
        <v>#DIV/0!</v>
      </c>
      <c r="I7" s="61" t="e">
        <f>G7/(D7+E7+F7+G7)*100</f>
        <v>#DIV/0!</v>
      </c>
      <c r="J7" s="61" t="e">
        <f>D7/(D7+E7+F7+G7)*100</f>
        <v>#DIV/0!</v>
      </c>
      <c r="K7" s="6">
        <f>Ti1!J7+Erä1!K7</f>
        <v>0</v>
      </c>
      <c r="L7" s="11">
        <f>Ti1!K7+Erä1!L7</f>
        <v>0</v>
      </c>
      <c r="M7" s="8">
        <f>Ti1!L7+Erä1!M7</f>
        <v>0</v>
      </c>
      <c r="N7" s="63" t="e">
        <f>K7/(K7+L7+M7)*100</f>
        <v>#DIV/0!</v>
      </c>
      <c r="O7" s="63" t="e">
        <f>M7/(K7+L7+M7)*100</f>
        <v>#DIV/0!</v>
      </c>
      <c r="P7" s="6">
        <f>Ti1!O7+Erä1!P7</f>
        <v>0</v>
      </c>
      <c r="Q7" s="6">
        <f>Ti1!P7+Erä1!Q7</f>
        <v>0</v>
      </c>
      <c r="R7" s="11">
        <f>Ti1!Q7+Erä1!R7</f>
        <v>0</v>
      </c>
      <c r="S7" s="8">
        <f>Ti1!R7+Erä1!S7</f>
        <v>0</v>
      </c>
      <c r="T7" s="63" t="e">
        <f>(P7+Q7)/(P7+Q7+R7+S7)*100</f>
        <v>#DIV/0!</v>
      </c>
      <c r="U7" s="63" t="e">
        <f>S7/(P7+Q7+R7+S7)*100</f>
        <v>#DIV/0!</v>
      </c>
      <c r="V7" s="6">
        <f>Ti1!U7+Erä1!V7</f>
        <v>0</v>
      </c>
      <c r="W7" s="6">
        <f>Ti1!V7+Erä1!W7</f>
        <v>0</v>
      </c>
      <c r="X7" s="6">
        <f>Ti1!W7+Erä1!X7</f>
        <v>0</v>
      </c>
      <c r="Y7" s="6">
        <f>Ti1!X7+Erä1!Y7</f>
        <v>0</v>
      </c>
      <c r="Z7" s="8">
        <f>Ti1!Y7+Erä1!Z7</f>
        <v>0</v>
      </c>
    </row>
    <row r="8" spans="1:26" ht="12.75">
      <c r="A8" s="1">
        <f>Ti1!A8</f>
        <v>0</v>
      </c>
      <c r="B8" s="2">
        <f>Ti1!B8</f>
        <v>0</v>
      </c>
      <c r="C8" s="2">
        <f>Ti1!C8</f>
        <v>0</v>
      </c>
      <c r="D8" s="6">
        <f>D8+Ti1!D8</f>
        <v>0</v>
      </c>
      <c r="E8" s="6">
        <f>E8+Ti1!E8</f>
        <v>0</v>
      </c>
      <c r="F8" s="11">
        <f>F8+Ti1!F8</f>
        <v>0</v>
      </c>
      <c r="G8" s="8">
        <f>G8+Ti1!G8</f>
        <v>0</v>
      </c>
      <c r="H8" s="61" t="e">
        <f aca="true" t="shared" si="0" ref="H8:H20">(D8+E8)/(D8+E8+F8+G8)*100</f>
        <v>#DIV/0!</v>
      </c>
      <c r="I8" s="61" t="e">
        <f aca="true" t="shared" si="1" ref="I8:I20">G8/(D8+E8+F8+G8)*100</f>
        <v>#DIV/0!</v>
      </c>
      <c r="J8" s="98" t="e">
        <f aca="true" t="shared" si="2" ref="J8:J21">D8/(D8+E8+F8+G8)*100</f>
        <v>#DIV/0!</v>
      </c>
      <c r="K8" s="6">
        <f>Ti1!J8+Erä1!K8</f>
        <v>0</v>
      </c>
      <c r="L8" s="11">
        <f>Ti1!K8+Erä1!L8</f>
        <v>0</v>
      </c>
      <c r="M8" s="8">
        <f>Ti1!L8+Erä1!M8</f>
        <v>0</v>
      </c>
      <c r="N8" s="63" t="e">
        <f aca="true" t="shared" si="3" ref="N8:N20">K8/(K8+L8+M8)*100</f>
        <v>#DIV/0!</v>
      </c>
      <c r="O8" s="63" t="e">
        <f aca="true" t="shared" si="4" ref="O8:O20">M8/(K8+L8+M8)*100</f>
        <v>#DIV/0!</v>
      </c>
      <c r="P8" s="6">
        <f>Ti1!O8+Erä1!P8</f>
        <v>0</v>
      </c>
      <c r="Q8" s="6">
        <f>Ti1!P8+Erä1!Q8</f>
        <v>0</v>
      </c>
      <c r="R8" s="11">
        <f>Ti1!Q8+Erä1!R8</f>
        <v>0</v>
      </c>
      <c r="S8" s="8">
        <f>Ti1!R8+Erä1!S8</f>
        <v>0</v>
      </c>
      <c r="T8" s="63" t="e">
        <f aca="true" t="shared" si="5" ref="T8:T20">(P8+Q8)/(P8+Q8+R8+S8)*100</f>
        <v>#DIV/0!</v>
      </c>
      <c r="U8" s="63" t="e">
        <f aca="true" t="shared" si="6" ref="U8:U20">S8/(P8+Q8+R8+S8)*100</f>
        <v>#DIV/0!</v>
      </c>
      <c r="V8" s="6">
        <f>Ti1!U8+Erä1!V8</f>
        <v>0</v>
      </c>
      <c r="W8" s="6">
        <f>Ti1!V8+Erä1!W8</f>
        <v>0</v>
      </c>
      <c r="X8" s="6">
        <f>Ti1!W8+Erä1!X8</f>
        <v>0</v>
      </c>
      <c r="Y8" s="6">
        <f>Ti1!X8+Erä1!Y8</f>
        <v>0</v>
      </c>
      <c r="Z8" s="8">
        <f>Ti1!Y8+Erä1!Z8</f>
        <v>0</v>
      </c>
    </row>
    <row r="9" spans="1:26" ht="12.75">
      <c r="A9" s="81">
        <f>Ti1!A9</f>
        <v>0</v>
      </c>
      <c r="B9" s="82">
        <f>Ti1!B9</f>
        <v>0</v>
      </c>
      <c r="C9" s="82">
        <f>Ti1!C9</f>
        <v>0</v>
      </c>
      <c r="D9" s="83">
        <f>D9+Ti1!D9</f>
        <v>0</v>
      </c>
      <c r="E9" s="83">
        <f>E9+Ti1!E9</f>
        <v>0</v>
      </c>
      <c r="F9" s="84">
        <f>F9+Ti1!F9</f>
        <v>0</v>
      </c>
      <c r="G9" s="85">
        <f>G9+Ti1!G9</f>
        <v>0</v>
      </c>
      <c r="H9" s="86" t="e">
        <f t="shared" si="0"/>
        <v>#DIV/0!</v>
      </c>
      <c r="I9" s="86" t="e">
        <f t="shared" si="1"/>
        <v>#DIV/0!</v>
      </c>
      <c r="J9" s="61" t="e">
        <f t="shared" si="2"/>
        <v>#DIV/0!</v>
      </c>
      <c r="K9" s="83">
        <f>Ti1!J9+Erä1!K9</f>
        <v>0</v>
      </c>
      <c r="L9" s="84">
        <f>Ti1!K9+Erä1!L9</f>
        <v>0</v>
      </c>
      <c r="M9" s="85">
        <f>Ti1!L9+Erä1!M9</f>
        <v>0</v>
      </c>
      <c r="N9" s="87" t="e">
        <f t="shared" si="3"/>
        <v>#DIV/0!</v>
      </c>
      <c r="O9" s="87" t="e">
        <f t="shared" si="4"/>
        <v>#DIV/0!</v>
      </c>
      <c r="P9" s="83">
        <f>Ti1!O9+Erä1!P9</f>
        <v>0</v>
      </c>
      <c r="Q9" s="83">
        <f>Ti1!P9+Erä1!Q9</f>
        <v>0</v>
      </c>
      <c r="R9" s="84">
        <f>Ti1!Q9+Erä1!R9</f>
        <v>0</v>
      </c>
      <c r="S9" s="85">
        <f>Ti1!R9+Erä1!S9</f>
        <v>0</v>
      </c>
      <c r="T9" s="87" t="e">
        <f t="shared" si="5"/>
        <v>#DIV/0!</v>
      </c>
      <c r="U9" s="87" t="e">
        <f t="shared" si="6"/>
        <v>#DIV/0!</v>
      </c>
      <c r="V9" s="83">
        <f>Ti1!U9+Erä1!V9</f>
        <v>0</v>
      </c>
      <c r="W9" s="83">
        <f>Ti1!V9+Erä1!W9</f>
        <v>0</v>
      </c>
      <c r="X9" s="83">
        <f>Ti1!W9+Erä1!X9</f>
        <v>0</v>
      </c>
      <c r="Y9" s="83">
        <f>Ti1!X9+Erä1!Y9</f>
        <v>0</v>
      </c>
      <c r="Z9" s="85">
        <f>Ti1!Y9+Erä1!Z9</f>
        <v>0</v>
      </c>
    </row>
    <row r="10" spans="1:26" ht="12.75">
      <c r="A10" s="49">
        <f>Ti1!A10</f>
        <v>0</v>
      </c>
      <c r="B10" s="88">
        <f>Ti1!B10</f>
        <v>0</v>
      </c>
      <c r="C10" s="88">
        <f>Ti1!C10</f>
        <v>0</v>
      </c>
      <c r="D10" s="89">
        <f>D10+Ti1!D10</f>
        <v>0</v>
      </c>
      <c r="E10" s="89">
        <f>E10+Ti1!E10</f>
        <v>0</v>
      </c>
      <c r="F10" s="90">
        <f>F10+Ti1!F10</f>
        <v>0</v>
      </c>
      <c r="G10" s="91">
        <f>G10+Ti1!G10</f>
        <v>0</v>
      </c>
      <c r="H10" s="92" t="e">
        <f t="shared" si="0"/>
        <v>#DIV/0!</v>
      </c>
      <c r="I10" s="92" t="e">
        <f t="shared" si="1"/>
        <v>#DIV/0!</v>
      </c>
      <c r="J10" s="61" t="e">
        <f t="shared" si="2"/>
        <v>#DIV/0!</v>
      </c>
      <c r="K10" s="89">
        <f>Ti1!J10+Erä1!K10</f>
        <v>0</v>
      </c>
      <c r="L10" s="90">
        <f>Ti1!K10+Erä1!L10</f>
        <v>0</v>
      </c>
      <c r="M10" s="91">
        <f>Ti1!L10+Erä1!M10</f>
        <v>0</v>
      </c>
      <c r="N10" s="93" t="e">
        <f t="shared" si="3"/>
        <v>#DIV/0!</v>
      </c>
      <c r="O10" s="93" t="e">
        <f t="shared" si="4"/>
        <v>#DIV/0!</v>
      </c>
      <c r="P10" s="89">
        <f>Ti1!O10+Erä1!P10</f>
        <v>0</v>
      </c>
      <c r="Q10" s="89">
        <f>Ti1!P10+Erä1!Q10</f>
        <v>0</v>
      </c>
      <c r="R10" s="90">
        <f>Ti1!Q10+Erä1!R10</f>
        <v>0</v>
      </c>
      <c r="S10" s="91">
        <f>Ti1!R10+Erä1!S10</f>
        <v>0</v>
      </c>
      <c r="T10" s="93" t="e">
        <f t="shared" si="5"/>
        <v>#DIV/0!</v>
      </c>
      <c r="U10" s="93" t="e">
        <f t="shared" si="6"/>
        <v>#DIV/0!</v>
      </c>
      <c r="V10" s="89">
        <f>Ti1!U10+Erä1!V10</f>
        <v>0</v>
      </c>
      <c r="W10" s="89">
        <f>Ti1!V10+Erä1!W10</f>
        <v>0</v>
      </c>
      <c r="X10" s="89">
        <f>Ti1!W10+Erä1!X10</f>
        <v>0</v>
      </c>
      <c r="Y10" s="89">
        <f>Ti1!X10+Erä1!Y10</f>
        <v>0</v>
      </c>
      <c r="Z10" s="91">
        <f>Ti1!Y10+Erä1!Z10</f>
        <v>0</v>
      </c>
    </row>
    <row r="11" spans="1:26" ht="12.75">
      <c r="A11" s="49">
        <f>Ti1!A11</f>
        <v>0</v>
      </c>
      <c r="B11" s="88">
        <f>Ti1!B11</f>
        <v>0</v>
      </c>
      <c r="C11" s="88">
        <f>Ti1!C11</f>
        <v>0</v>
      </c>
      <c r="D11" s="89">
        <f>D11+Ti1!D11</f>
        <v>0</v>
      </c>
      <c r="E11" s="89">
        <f>E11+Ti1!E11</f>
        <v>0</v>
      </c>
      <c r="F11" s="90">
        <f>F11+Ti1!F11</f>
        <v>0</v>
      </c>
      <c r="G11" s="91">
        <f>G11+Ti1!G11</f>
        <v>0</v>
      </c>
      <c r="H11" s="92" t="e">
        <f t="shared" si="0"/>
        <v>#DIV/0!</v>
      </c>
      <c r="I11" s="92" t="e">
        <f t="shared" si="1"/>
        <v>#DIV/0!</v>
      </c>
      <c r="J11" s="61" t="e">
        <f t="shared" si="2"/>
        <v>#DIV/0!</v>
      </c>
      <c r="K11" s="89">
        <f>Ti1!J11+Erä1!K11</f>
        <v>0</v>
      </c>
      <c r="L11" s="90">
        <f>Ti1!K11+Erä1!L11</f>
        <v>0</v>
      </c>
      <c r="M11" s="91">
        <f>Ti1!L11+Erä1!M11</f>
        <v>0</v>
      </c>
      <c r="N11" s="93" t="e">
        <f t="shared" si="3"/>
        <v>#DIV/0!</v>
      </c>
      <c r="O11" s="93" t="e">
        <f t="shared" si="4"/>
        <v>#DIV/0!</v>
      </c>
      <c r="P11" s="89">
        <f>Ti1!O11+Erä1!P11</f>
        <v>0</v>
      </c>
      <c r="Q11" s="89">
        <f>Ti1!P11+Erä1!Q11</f>
        <v>0</v>
      </c>
      <c r="R11" s="90">
        <f>Ti1!Q11+Erä1!R11</f>
        <v>0</v>
      </c>
      <c r="S11" s="91">
        <f>Ti1!R11+Erä1!S11</f>
        <v>0</v>
      </c>
      <c r="T11" s="93" t="e">
        <f t="shared" si="5"/>
        <v>#DIV/0!</v>
      </c>
      <c r="U11" s="93" t="e">
        <f t="shared" si="6"/>
        <v>#DIV/0!</v>
      </c>
      <c r="V11" s="89">
        <f>Ti1!U11+Erä1!V11</f>
        <v>0</v>
      </c>
      <c r="W11" s="89">
        <f>Ti1!V11+Erä1!W11</f>
        <v>0</v>
      </c>
      <c r="X11" s="89">
        <f>Ti1!W11+Erä1!X11</f>
        <v>0</v>
      </c>
      <c r="Y11" s="89">
        <f>Ti1!X11+Erä1!Y11</f>
        <v>0</v>
      </c>
      <c r="Z11" s="91">
        <f>Ti1!Y11+Erä1!Z11</f>
        <v>0</v>
      </c>
    </row>
    <row r="12" spans="1:26" ht="12.75">
      <c r="A12" s="53">
        <f>Ti1!A12</f>
        <v>0</v>
      </c>
      <c r="B12" s="94">
        <f>Ti1!B12</f>
        <v>0</v>
      </c>
      <c r="C12" s="94">
        <f>Ti1!C12</f>
        <v>0</v>
      </c>
      <c r="D12" s="95">
        <f>D12+Ti1!D12</f>
        <v>0</v>
      </c>
      <c r="E12" s="95">
        <f>E12+Ti1!E12</f>
        <v>0</v>
      </c>
      <c r="F12" s="96">
        <f>F12+Ti1!F12</f>
        <v>0</v>
      </c>
      <c r="G12" s="97">
        <f>G12+Ti1!G12</f>
        <v>0</v>
      </c>
      <c r="H12" s="98" t="e">
        <f t="shared" si="0"/>
        <v>#DIV/0!</v>
      </c>
      <c r="I12" s="98" t="e">
        <f t="shared" si="1"/>
        <v>#DIV/0!</v>
      </c>
      <c r="J12" s="98" t="e">
        <f t="shared" si="2"/>
        <v>#DIV/0!</v>
      </c>
      <c r="K12" s="95">
        <f>Ti1!J12+Erä1!K12</f>
        <v>0</v>
      </c>
      <c r="L12" s="96">
        <f>Ti1!K12+Erä1!L12</f>
        <v>0</v>
      </c>
      <c r="M12" s="97">
        <f>Ti1!L12+Erä1!M12</f>
        <v>0</v>
      </c>
      <c r="N12" s="99" t="e">
        <f t="shared" si="3"/>
        <v>#DIV/0!</v>
      </c>
      <c r="O12" s="99" t="e">
        <f t="shared" si="4"/>
        <v>#DIV/0!</v>
      </c>
      <c r="P12" s="95">
        <f>Ti1!O12+Erä1!P12</f>
        <v>0</v>
      </c>
      <c r="Q12" s="95">
        <f>Ti1!P12+Erä1!Q12</f>
        <v>0</v>
      </c>
      <c r="R12" s="96">
        <f>Ti1!Q12+Erä1!R12</f>
        <v>0</v>
      </c>
      <c r="S12" s="97">
        <f>Ti1!R12+Erä1!S12</f>
        <v>0</v>
      </c>
      <c r="T12" s="99" t="e">
        <f t="shared" si="5"/>
        <v>#DIV/0!</v>
      </c>
      <c r="U12" s="99" t="e">
        <f t="shared" si="6"/>
        <v>#DIV/0!</v>
      </c>
      <c r="V12" s="95">
        <f>Ti1!U12+Erä1!V12</f>
        <v>0</v>
      </c>
      <c r="W12" s="95">
        <f>Ti1!V12+Erä1!W12</f>
        <v>0</v>
      </c>
      <c r="X12" s="95">
        <f>Ti1!W12+Erä1!X12</f>
        <v>0</v>
      </c>
      <c r="Y12" s="95">
        <f>Ti1!X12+Erä1!Y12</f>
        <v>0</v>
      </c>
      <c r="Z12" s="97">
        <f>Ti1!Y12+Erä1!Z12</f>
        <v>0</v>
      </c>
    </row>
    <row r="13" spans="1:26" ht="12.75">
      <c r="A13" s="1">
        <f>Ti1!A13</f>
        <v>0</v>
      </c>
      <c r="B13" s="2">
        <f>Ti1!B13</f>
        <v>0</v>
      </c>
      <c r="C13" s="2">
        <f>Ti1!C13</f>
        <v>0</v>
      </c>
      <c r="D13" s="6">
        <f>D13+Ti1!D13</f>
        <v>0</v>
      </c>
      <c r="E13" s="6">
        <f>E13+Ti1!E13</f>
        <v>0</v>
      </c>
      <c r="F13" s="11">
        <f>F13+Ti1!F13</f>
        <v>0</v>
      </c>
      <c r="G13" s="8">
        <f>G13+Ti1!G13</f>
        <v>0</v>
      </c>
      <c r="H13" s="61" t="e">
        <f t="shared" si="0"/>
        <v>#DIV/0!</v>
      </c>
      <c r="I13" s="61" t="e">
        <f t="shared" si="1"/>
        <v>#DIV/0!</v>
      </c>
      <c r="J13" s="61" t="e">
        <f t="shared" si="2"/>
        <v>#DIV/0!</v>
      </c>
      <c r="K13" s="6">
        <f>Ti1!J13+Erä1!K13</f>
        <v>0</v>
      </c>
      <c r="L13" s="11">
        <f>Ti1!K13+Erä1!L13</f>
        <v>0</v>
      </c>
      <c r="M13" s="8">
        <f>Ti1!L13+Erä1!M13</f>
        <v>0</v>
      </c>
      <c r="N13" s="63" t="e">
        <f t="shared" si="3"/>
        <v>#DIV/0!</v>
      </c>
      <c r="O13" s="63" t="e">
        <f t="shared" si="4"/>
        <v>#DIV/0!</v>
      </c>
      <c r="P13" s="6">
        <f>Ti1!O13+Erä1!P13</f>
        <v>0</v>
      </c>
      <c r="Q13" s="6">
        <f>Ti1!P13+Erä1!Q13</f>
        <v>0</v>
      </c>
      <c r="R13" s="11">
        <f>Ti1!Q13+Erä1!R13</f>
        <v>0</v>
      </c>
      <c r="S13" s="8">
        <f>Ti1!R13+Erä1!S13</f>
        <v>0</v>
      </c>
      <c r="T13" s="63" t="e">
        <f t="shared" si="5"/>
        <v>#DIV/0!</v>
      </c>
      <c r="U13" s="63" t="e">
        <f t="shared" si="6"/>
        <v>#DIV/0!</v>
      </c>
      <c r="V13" s="6">
        <f>Ti1!U13+Erä1!V13</f>
        <v>0</v>
      </c>
      <c r="W13" s="6">
        <f>Ti1!V13+Erä1!W13</f>
        <v>0</v>
      </c>
      <c r="X13" s="6">
        <f>Ti1!W13+Erä1!X13</f>
        <v>0</v>
      </c>
      <c r="Y13" s="6">
        <f>Ti1!X13+Erä1!Y13</f>
        <v>0</v>
      </c>
      <c r="Z13" s="8">
        <f>Ti1!Y13+Erä1!Z13</f>
        <v>0</v>
      </c>
    </row>
    <row r="14" spans="1:26" ht="12.75">
      <c r="A14" s="1">
        <f>Ti1!A14</f>
        <v>0</v>
      </c>
      <c r="B14" s="2">
        <f>Ti1!B14</f>
        <v>0</v>
      </c>
      <c r="C14" s="2">
        <f>Ti1!C14</f>
        <v>0</v>
      </c>
      <c r="D14" s="6">
        <f>D14+Ti1!D14</f>
        <v>0</v>
      </c>
      <c r="E14" s="6">
        <f>E14+Ti1!E14</f>
        <v>0</v>
      </c>
      <c r="F14" s="11">
        <f>F14+Ti1!F14</f>
        <v>0</v>
      </c>
      <c r="G14" s="8">
        <f>G14+Ti1!G14</f>
        <v>0</v>
      </c>
      <c r="H14" s="61" t="e">
        <f t="shared" si="0"/>
        <v>#DIV/0!</v>
      </c>
      <c r="I14" s="61" t="e">
        <f t="shared" si="1"/>
        <v>#DIV/0!</v>
      </c>
      <c r="J14" s="98" t="e">
        <f t="shared" si="2"/>
        <v>#DIV/0!</v>
      </c>
      <c r="K14" s="6">
        <f>Ti1!J14+Erä1!K14</f>
        <v>0</v>
      </c>
      <c r="L14" s="11">
        <f>Ti1!K14+Erä1!L14</f>
        <v>0</v>
      </c>
      <c r="M14" s="8">
        <f>Ti1!L14+Erä1!M14</f>
        <v>0</v>
      </c>
      <c r="N14" s="63" t="e">
        <f t="shared" si="3"/>
        <v>#DIV/0!</v>
      </c>
      <c r="O14" s="63" t="e">
        <f t="shared" si="4"/>
        <v>#DIV/0!</v>
      </c>
      <c r="P14" s="6">
        <f>Ti1!O14+Erä1!P14</f>
        <v>0</v>
      </c>
      <c r="Q14" s="6">
        <f>Ti1!P14+Erä1!Q14</f>
        <v>0</v>
      </c>
      <c r="R14" s="11">
        <f>Ti1!Q14+Erä1!R14</f>
        <v>0</v>
      </c>
      <c r="S14" s="8">
        <f>Ti1!R14+Erä1!S14</f>
        <v>0</v>
      </c>
      <c r="T14" s="63" t="e">
        <f t="shared" si="5"/>
        <v>#DIV/0!</v>
      </c>
      <c r="U14" s="63" t="e">
        <f t="shared" si="6"/>
        <v>#DIV/0!</v>
      </c>
      <c r="V14" s="6">
        <f>Ti1!U14+Erä1!V14</f>
        <v>0</v>
      </c>
      <c r="W14" s="6">
        <f>Ti1!V14+Erä1!W14</f>
        <v>0</v>
      </c>
      <c r="X14" s="6">
        <f>Ti1!W14+Erä1!X14</f>
        <v>0</v>
      </c>
      <c r="Y14" s="6">
        <f>Ti1!X14+Erä1!Y14</f>
        <v>0</v>
      </c>
      <c r="Z14" s="8">
        <f>Ti1!Y14+Erä1!Z14</f>
        <v>0</v>
      </c>
    </row>
    <row r="15" spans="1:26" ht="12.75">
      <c r="A15" s="81">
        <f>Ti1!A15</f>
        <v>0</v>
      </c>
      <c r="B15" s="82">
        <f>Ti1!B15</f>
        <v>0</v>
      </c>
      <c r="C15" s="82">
        <f>Ti1!C15</f>
        <v>0</v>
      </c>
      <c r="D15" s="83">
        <f>D15+Ti1!D15</f>
        <v>0</v>
      </c>
      <c r="E15" s="83">
        <f>E15+Ti1!E15</f>
        <v>0</v>
      </c>
      <c r="F15" s="84">
        <f>F15+Ti1!F15</f>
        <v>0</v>
      </c>
      <c r="G15" s="85">
        <f>G15+Ti1!G15</f>
        <v>0</v>
      </c>
      <c r="H15" s="86" t="e">
        <f t="shared" si="0"/>
        <v>#DIV/0!</v>
      </c>
      <c r="I15" s="86" t="e">
        <f t="shared" si="1"/>
        <v>#DIV/0!</v>
      </c>
      <c r="J15" s="61" t="e">
        <f t="shared" si="2"/>
        <v>#DIV/0!</v>
      </c>
      <c r="K15" s="83">
        <f>Ti1!J15+Erä1!K15</f>
        <v>0</v>
      </c>
      <c r="L15" s="84">
        <f>Ti1!K15+Erä1!L15</f>
        <v>0</v>
      </c>
      <c r="M15" s="85">
        <f>Ti1!L15+Erä1!M15</f>
        <v>0</v>
      </c>
      <c r="N15" s="87" t="e">
        <f t="shared" si="3"/>
        <v>#DIV/0!</v>
      </c>
      <c r="O15" s="87" t="e">
        <f t="shared" si="4"/>
        <v>#DIV/0!</v>
      </c>
      <c r="P15" s="83">
        <f>Ti1!O15+Erä1!P15</f>
        <v>0</v>
      </c>
      <c r="Q15" s="83">
        <f>Ti1!P15+Erä1!Q15</f>
        <v>0</v>
      </c>
      <c r="R15" s="84">
        <f>Ti1!Q15+Erä1!R15</f>
        <v>0</v>
      </c>
      <c r="S15" s="85">
        <f>Ti1!R15+Erä1!S15</f>
        <v>0</v>
      </c>
      <c r="T15" s="87" t="e">
        <f t="shared" si="5"/>
        <v>#DIV/0!</v>
      </c>
      <c r="U15" s="87" t="e">
        <f t="shared" si="6"/>
        <v>#DIV/0!</v>
      </c>
      <c r="V15" s="83">
        <f>Ti1!U15+Erä1!V15</f>
        <v>0</v>
      </c>
      <c r="W15" s="83">
        <f>Ti1!V15+Erä1!W15</f>
        <v>0</v>
      </c>
      <c r="X15" s="83">
        <f>Ti1!W15+Erä1!X15</f>
        <v>0</v>
      </c>
      <c r="Y15" s="83">
        <f>Ti1!X15+Erä1!Y15</f>
        <v>0</v>
      </c>
      <c r="Z15" s="85">
        <f>Ti1!Y15+Erä1!Z15</f>
        <v>0</v>
      </c>
    </row>
    <row r="16" spans="1:26" ht="12.75">
      <c r="A16" s="49">
        <f>Ti1!A16</f>
        <v>0</v>
      </c>
      <c r="B16" s="88">
        <f>Ti1!B16</f>
        <v>0</v>
      </c>
      <c r="C16" s="88">
        <f>Ti1!C16</f>
        <v>0</v>
      </c>
      <c r="D16" s="89">
        <f>D16+Ti1!D16</f>
        <v>0</v>
      </c>
      <c r="E16" s="89">
        <f>E16+Ti1!E16</f>
        <v>0</v>
      </c>
      <c r="F16" s="90">
        <f>F16+Ti1!F16</f>
        <v>0</v>
      </c>
      <c r="G16" s="91">
        <f>G16+Ti1!G16</f>
        <v>0</v>
      </c>
      <c r="H16" s="92" t="e">
        <f t="shared" si="0"/>
        <v>#DIV/0!</v>
      </c>
      <c r="I16" s="92" t="e">
        <f t="shared" si="1"/>
        <v>#DIV/0!</v>
      </c>
      <c r="J16" s="61" t="e">
        <f t="shared" si="2"/>
        <v>#DIV/0!</v>
      </c>
      <c r="K16" s="89">
        <f>Ti1!J16+Erä1!K16</f>
        <v>0</v>
      </c>
      <c r="L16" s="90">
        <f>Ti1!K16+Erä1!L16</f>
        <v>0</v>
      </c>
      <c r="M16" s="91">
        <f>Ti1!L16+Erä1!M16</f>
        <v>0</v>
      </c>
      <c r="N16" s="93" t="e">
        <f t="shared" si="3"/>
        <v>#DIV/0!</v>
      </c>
      <c r="O16" s="93" t="e">
        <f t="shared" si="4"/>
        <v>#DIV/0!</v>
      </c>
      <c r="P16" s="89">
        <f>Ti1!O16+Erä1!P16</f>
        <v>0</v>
      </c>
      <c r="Q16" s="89">
        <f>Ti1!P16+Erä1!Q16</f>
        <v>0</v>
      </c>
      <c r="R16" s="90">
        <f>Ti1!Q16+Erä1!R16</f>
        <v>0</v>
      </c>
      <c r="S16" s="91">
        <f>Ti1!R16+Erä1!S16</f>
        <v>0</v>
      </c>
      <c r="T16" s="93" t="e">
        <f t="shared" si="5"/>
        <v>#DIV/0!</v>
      </c>
      <c r="U16" s="93" t="e">
        <f t="shared" si="6"/>
        <v>#DIV/0!</v>
      </c>
      <c r="V16" s="89">
        <f>Ti1!U16+Erä1!V16</f>
        <v>0</v>
      </c>
      <c r="W16" s="89">
        <f>Ti1!V16+Erä1!W16</f>
        <v>0</v>
      </c>
      <c r="X16" s="89">
        <f>Ti1!W16+Erä1!X16</f>
        <v>0</v>
      </c>
      <c r="Y16" s="89">
        <f>Ti1!X16+Erä1!Y16</f>
        <v>0</v>
      </c>
      <c r="Z16" s="91">
        <f>Ti1!Y16+Erä1!Z16</f>
        <v>0</v>
      </c>
    </row>
    <row r="17" spans="1:26" ht="12.75">
      <c r="A17" s="49">
        <f>Ti1!A17</f>
        <v>0</v>
      </c>
      <c r="B17" s="88">
        <f>Ti1!B17</f>
        <v>0</v>
      </c>
      <c r="C17" s="88">
        <f>Ti1!C17</f>
        <v>0</v>
      </c>
      <c r="D17" s="89">
        <f>D17+Ti1!D17</f>
        <v>0</v>
      </c>
      <c r="E17" s="89">
        <f>E17+Ti1!E17</f>
        <v>0</v>
      </c>
      <c r="F17" s="90">
        <f>F17+Ti1!F17</f>
        <v>0</v>
      </c>
      <c r="G17" s="91">
        <f>G17+Ti1!G17</f>
        <v>0</v>
      </c>
      <c r="H17" s="92" t="e">
        <f t="shared" si="0"/>
        <v>#DIV/0!</v>
      </c>
      <c r="I17" s="92" t="e">
        <f t="shared" si="1"/>
        <v>#DIV/0!</v>
      </c>
      <c r="J17" s="61" t="e">
        <f t="shared" si="2"/>
        <v>#DIV/0!</v>
      </c>
      <c r="K17" s="89">
        <f>Ti1!J17+Erä1!K17</f>
        <v>0</v>
      </c>
      <c r="L17" s="90">
        <f>Ti1!K17+Erä1!L17</f>
        <v>0</v>
      </c>
      <c r="M17" s="91">
        <f>Ti1!L17+Erä1!M17</f>
        <v>0</v>
      </c>
      <c r="N17" s="93" t="e">
        <f t="shared" si="3"/>
        <v>#DIV/0!</v>
      </c>
      <c r="O17" s="93" t="e">
        <f t="shared" si="4"/>
        <v>#DIV/0!</v>
      </c>
      <c r="P17" s="89">
        <f>Ti1!O17+Erä1!P17</f>
        <v>0</v>
      </c>
      <c r="Q17" s="89">
        <f>Ti1!P17+Erä1!Q17</f>
        <v>0</v>
      </c>
      <c r="R17" s="90">
        <f>Ti1!Q17+Erä1!R17</f>
        <v>0</v>
      </c>
      <c r="S17" s="91">
        <f>Ti1!R17+Erä1!S17</f>
        <v>0</v>
      </c>
      <c r="T17" s="93" t="e">
        <f t="shared" si="5"/>
        <v>#DIV/0!</v>
      </c>
      <c r="U17" s="93" t="e">
        <f t="shared" si="6"/>
        <v>#DIV/0!</v>
      </c>
      <c r="V17" s="89">
        <f>Ti1!U17+Erä1!V17</f>
        <v>0</v>
      </c>
      <c r="W17" s="89">
        <f>Ti1!V17+Erä1!W17</f>
        <v>0</v>
      </c>
      <c r="X17" s="89">
        <f>Ti1!W17+Erä1!X17</f>
        <v>0</v>
      </c>
      <c r="Y17" s="89">
        <f>Ti1!X17+Erä1!Y17</f>
        <v>0</v>
      </c>
      <c r="Z17" s="91">
        <f>Ti1!Y17+Erä1!Z17</f>
        <v>0</v>
      </c>
    </row>
    <row r="18" spans="1:26" ht="12.75">
      <c r="A18" s="53">
        <f>Ti1!A18</f>
        <v>0</v>
      </c>
      <c r="B18" s="94">
        <f>Ti1!B18</f>
        <v>0</v>
      </c>
      <c r="C18" s="94">
        <f>Ti1!C18</f>
        <v>0</v>
      </c>
      <c r="D18" s="95">
        <f>D18+Ti1!D18</f>
        <v>0</v>
      </c>
      <c r="E18" s="95">
        <f>E18+Ti1!E18</f>
        <v>0</v>
      </c>
      <c r="F18" s="96">
        <f>F18+Ti1!F18</f>
        <v>0</v>
      </c>
      <c r="G18" s="97">
        <f>G18+Ti1!G18</f>
        <v>0</v>
      </c>
      <c r="H18" s="98" t="e">
        <f t="shared" si="0"/>
        <v>#DIV/0!</v>
      </c>
      <c r="I18" s="98" t="e">
        <f t="shared" si="1"/>
        <v>#DIV/0!</v>
      </c>
      <c r="J18" s="98" t="e">
        <f t="shared" si="2"/>
        <v>#DIV/0!</v>
      </c>
      <c r="K18" s="95">
        <f>Ti1!J18+Erä1!K18</f>
        <v>0</v>
      </c>
      <c r="L18" s="96">
        <f>Ti1!K18+Erä1!L18</f>
        <v>0</v>
      </c>
      <c r="M18" s="97">
        <f>Ti1!L18+Erä1!M18</f>
        <v>0</v>
      </c>
      <c r="N18" s="99" t="e">
        <f t="shared" si="3"/>
        <v>#DIV/0!</v>
      </c>
      <c r="O18" s="99" t="e">
        <f t="shared" si="4"/>
        <v>#DIV/0!</v>
      </c>
      <c r="P18" s="95">
        <f>Ti1!O18+Erä1!P18</f>
        <v>0</v>
      </c>
      <c r="Q18" s="95">
        <f>Ti1!P18+Erä1!Q18</f>
        <v>0</v>
      </c>
      <c r="R18" s="96">
        <f>Ti1!Q18+Erä1!R18</f>
        <v>0</v>
      </c>
      <c r="S18" s="97">
        <f>Ti1!R18+Erä1!S18</f>
        <v>0</v>
      </c>
      <c r="T18" s="99" t="e">
        <f t="shared" si="5"/>
        <v>#DIV/0!</v>
      </c>
      <c r="U18" s="99" t="e">
        <f t="shared" si="6"/>
        <v>#DIV/0!</v>
      </c>
      <c r="V18" s="95">
        <f>Ti1!U18+Erä1!V18</f>
        <v>0</v>
      </c>
      <c r="W18" s="95">
        <f>Ti1!V18+Erä1!W18</f>
        <v>0</v>
      </c>
      <c r="X18" s="95">
        <f>Ti1!W18+Erä1!X18</f>
        <v>0</v>
      </c>
      <c r="Y18" s="95">
        <f>Ti1!X18+Erä1!Y18</f>
        <v>0</v>
      </c>
      <c r="Z18" s="97">
        <f>Ti1!Y18+Erä1!Z18</f>
        <v>0</v>
      </c>
    </row>
    <row r="19" spans="1:26" ht="12.75">
      <c r="A19" s="1">
        <f>Ti1!A19</f>
        <v>0</v>
      </c>
      <c r="B19" s="2">
        <f>Ti1!B19</f>
        <v>0</v>
      </c>
      <c r="C19" s="2">
        <f>Ti1!C19</f>
        <v>0</v>
      </c>
      <c r="D19" s="6">
        <f>D19+Ti1!D19</f>
        <v>0</v>
      </c>
      <c r="E19" s="6">
        <f>E19+Ti1!E19</f>
        <v>0</v>
      </c>
      <c r="F19" s="11">
        <f>F19+Ti1!F19</f>
        <v>0</v>
      </c>
      <c r="G19" s="8">
        <f>G19+Ti1!G19</f>
        <v>0</v>
      </c>
      <c r="H19" s="61" t="e">
        <f t="shared" si="0"/>
        <v>#DIV/0!</v>
      </c>
      <c r="I19" s="61" t="e">
        <f t="shared" si="1"/>
        <v>#DIV/0!</v>
      </c>
      <c r="J19" s="61" t="e">
        <f t="shared" si="2"/>
        <v>#DIV/0!</v>
      </c>
      <c r="K19" s="6">
        <f>Ti1!J19+Erä1!K19</f>
        <v>0</v>
      </c>
      <c r="L19" s="11">
        <f>Ti1!K19+Erä1!L19</f>
        <v>0</v>
      </c>
      <c r="M19" s="8">
        <f>Ti1!L19+Erä1!M19</f>
        <v>0</v>
      </c>
      <c r="N19" s="63" t="e">
        <f t="shared" si="3"/>
        <v>#DIV/0!</v>
      </c>
      <c r="O19" s="63" t="e">
        <f t="shared" si="4"/>
        <v>#DIV/0!</v>
      </c>
      <c r="P19" s="6">
        <f>Ti1!O19+Erä1!P19</f>
        <v>0</v>
      </c>
      <c r="Q19" s="6">
        <f>Ti1!P19+Erä1!Q19</f>
        <v>0</v>
      </c>
      <c r="R19" s="11">
        <f>Ti1!Q19+Erä1!R19</f>
        <v>0</v>
      </c>
      <c r="S19" s="8">
        <f>Ti1!R19+Erä1!S19</f>
        <v>0</v>
      </c>
      <c r="T19" s="63" t="e">
        <f t="shared" si="5"/>
        <v>#DIV/0!</v>
      </c>
      <c r="U19" s="63" t="e">
        <f t="shared" si="6"/>
        <v>#DIV/0!</v>
      </c>
      <c r="V19" s="6">
        <f>Ti1!U19+Erä1!V19</f>
        <v>0</v>
      </c>
      <c r="W19" s="6">
        <f>Ti1!V19+Erä1!W19</f>
        <v>0</v>
      </c>
      <c r="X19" s="6">
        <f>Ti1!W19+Erä1!X19</f>
        <v>0</v>
      </c>
      <c r="Y19" s="6">
        <f>Ti1!X19+Erä1!Y19</f>
        <v>0</v>
      </c>
      <c r="Z19" s="8">
        <f>Ti1!Y19+Erä1!Z19</f>
        <v>0</v>
      </c>
    </row>
    <row r="20" spans="1:26" ht="12.75">
      <c r="A20" s="1">
        <f>Ti1!A20</f>
        <v>0</v>
      </c>
      <c r="B20" s="2">
        <f>Ti1!B20</f>
        <v>0</v>
      </c>
      <c r="C20" s="2">
        <f>Ti1!C20</f>
        <v>0</v>
      </c>
      <c r="D20" s="6">
        <f>D20+Ti1!D20</f>
        <v>0</v>
      </c>
      <c r="E20" s="6">
        <f>E20+Ti1!E20</f>
        <v>0</v>
      </c>
      <c r="F20" s="11">
        <f>F20+Ti1!F20</f>
        <v>0</v>
      </c>
      <c r="G20" s="8">
        <f>G20+Ti1!G20</f>
        <v>0</v>
      </c>
      <c r="H20" s="61" t="e">
        <f t="shared" si="0"/>
        <v>#DIV/0!</v>
      </c>
      <c r="I20" s="61" t="e">
        <f t="shared" si="1"/>
        <v>#DIV/0!</v>
      </c>
      <c r="J20" s="61" t="e">
        <f t="shared" si="2"/>
        <v>#DIV/0!</v>
      </c>
      <c r="K20" s="6">
        <f>Ti1!J20+Erä1!K20</f>
        <v>0</v>
      </c>
      <c r="L20" s="11">
        <f>Ti1!K20+Erä1!L20</f>
        <v>0</v>
      </c>
      <c r="M20" s="8">
        <f>Ti1!L20+Erä1!M20</f>
        <v>0</v>
      </c>
      <c r="N20" s="63" t="e">
        <f t="shared" si="3"/>
        <v>#DIV/0!</v>
      </c>
      <c r="O20" s="63" t="e">
        <f t="shared" si="4"/>
        <v>#DIV/0!</v>
      </c>
      <c r="P20" s="6">
        <f>Ti1!O20+Erä1!P20</f>
        <v>0</v>
      </c>
      <c r="Q20" s="6">
        <f>Ti1!P20+Erä1!Q20</f>
        <v>0</v>
      </c>
      <c r="R20" s="11">
        <f>Ti1!Q20+Erä1!R20</f>
        <v>0</v>
      </c>
      <c r="S20" s="8">
        <f>Ti1!R20+Erä1!S20</f>
        <v>0</v>
      </c>
      <c r="T20" s="63" t="e">
        <f t="shared" si="5"/>
        <v>#DIV/0!</v>
      </c>
      <c r="U20" s="63" t="e">
        <f t="shared" si="6"/>
        <v>#DIV/0!</v>
      </c>
      <c r="V20" s="6">
        <f>Ti1!U20+Erä1!V20</f>
        <v>0</v>
      </c>
      <c r="W20" s="6">
        <f>Ti1!V20+Erä1!W20</f>
        <v>0</v>
      </c>
      <c r="X20" s="6">
        <f>Ti1!W20+Erä1!X20</f>
        <v>0</v>
      </c>
      <c r="Y20" s="6">
        <f>Ti1!X20+Erä1!Y20</f>
        <v>0</v>
      </c>
      <c r="Z20" s="8">
        <f>Ti1!Y20+Erä1!Z20</f>
        <v>0</v>
      </c>
    </row>
    <row r="21" spans="2:26" ht="12.75">
      <c r="B21" s="3" t="s">
        <v>19</v>
      </c>
      <c r="C21" s="3" t="s">
        <v>18</v>
      </c>
      <c r="D21" s="5">
        <f>SUM(D7:D20)</f>
        <v>0</v>
      </c>
      <c r="E21" s="5">
        <f>SUM(E7:E20)</f>
        <v>0</v>
      </c>
      <c r="F21" s="12">
        <f>SUM(F7:F20)</f>
        <v>0</v>
      </c>
      <c r="G21" s="7">
        <f>SUM(G7:G20)</f>
        <v>0</v>
      </c>
      <c r="H21" s="62" t="e">
        <f>(D21+E21)/(D21+E21+F21+G21)*100</f>
        <v>#DIV/0!</v>
      </c>
      <c r="I21" s="62" t="e">
        <f>G21/(D21+E21+F21+G21)*100</f>
        <v>#DIV/0!</v>
      </c>
      <c r="J21" s="62" t="e">
        <f t="shared" si="2"/>
        <v>#DIV/0!</v>
      </c>
      <c r="K21" s="5">
        <f>SUM(K7:K20)</f>
        <v>0</v>
      </c>
      <c r="L21" s="4">
        <f>SUM(L7:L20)</f>
        <v>0</v>
      </c>
      <c r="M21" s="7">
        <f>SUM(M7:M20)</f>
        <v>0</v>
      </c>
      <c r="N21" s="62" t="e">
        <f>K21/(K21+L21+M21)*100</f>
        <v>#DIV/0!</v>
      </c>
      <c r="O21" s="62" t="e">
        <f>M21/(K21+L21+M21)*100</f>
        <v>#DIV/0!</v>
      </c>
      <c r="P21" s="5">
        <f>SUM(P7:P20)</f>
        <v>0</v>
      </c>
      <c r="Q21" s="5">
        <f>SUM(Q7:Q20)</f>
        <v>0</v>
      </c>
      <c r="R21" s="4">
        <f>SUM(R7:R20)</f>
        <v>0</v>
      </c>
      <c r="S21" s="7">
        <f>SUM(S7:S20)</f>
        <v>0</v>
      </c>
      <c r="T21" s="62" t="e">
        <f>(P21+Q21)/(P21+Q21+R21+S21)*100</f>
        <v>#DIV/0!</v>
      </c>
      <c r="U21" s="62" t="e">
        <f>S21/(P21+Q21+R21+S21)*100</f>
        <v>#DIV/0!</v>
      </c>
      <c r="V21" s="5">
        <f>SUM(V7:V20)</f>
        <v>0</v>
      </c>
      <c r="W21" s="5">
        <f>SUM(W7:W20)</f>
        <v>0</v>
      </c>
      <c r="X21" s="5">
        <f>SUM(X7:X20)</f>
        <v>0</v>
      </c>
      <c r="Y21" s="5">
        <f>SUM(Y7:Y20)</f>
        <v>0</v>
      </c>
      <c r="Z21" s="7">
        <f>SUM(Z7:Z20)</f>
        <v>0</v>
      </c>
    </row>
    <row r="22" spans="3:12" ht="15.75"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6" ht="12.75">
      <c r="B23" s="3" t="s">
        <v>19</v>
      </c>
      <c r="C23" s="3" t="s">
        <v>18</v>
      </c>
      <c r="D23" s="6">
        <f aca="true" t="shared" si="7" ref="D23:L23">SUM(D25:D38)</f>
        <v>0</v>
      </c>
      <c r="E23" s="6">
        <f t="shared" si="7"/>
        <v>0</v>
      </c>
      <c r="F23" s="6">
        <f t="shared" si="7"/>
        <v>0</v>
      </c>
      <c r="G23" s="6">
        <f t="shared" si="7"/>
        <v>0</v>
      </c>
      <c r="H23" s="8">
        <f t="shared" si="7"/>
        <v>0</v>
      </c>
      <c r="I23" s="8">
        <f t="shared" si="7"/>
        <v>0</v>
      </c>
      <c r="J23" s="8">
        <f t="shared" si="7"/>
        <v>0</v>
      </c>
      <c r="K23" s="8">
        <f t="shared" si="7"/>
        <v>0</v>
      </c>
      <c r="L23" s="8">
        <f t="shared" si="7"/>
        <v>0</v>
      </c>
      <c r="M23" s="1">
        <f>SUM(M25:M38)</f>
        <v>0</v>
      </c>
      <c r="O23" s="108">
        <f>SUM(K7:M20)</f>
        <v>0</v>
      </c>
      <c r="P23" s="108" t="s">
        <v>46</v>
      </c>
    </row>
    <row r="24" spans="1:16" ht="12.75">
      <c r="A24" s="4" t="s">
        <v>17</v>
      </c>
      <c r="B24" s="3" t="s">
        <v>15</v>
      </c>
      <c r="C24" s="3" t="s">
        <v>16</v>
      </c>
      <c r="D24" s="5" t="s">
        <v>6</v>
      </c>
      <c r="E24" s="5" t="s">
        <v>7</v>
      </c>
      <c r="F24" s="5" t="s">
        <v>8</v>
      </c>
      <c r="G24" s="5" t="s">
        <v>9</v>
      </c>
      <c r="H24" s="7" t="s">
        <v>11</v>
      </c>
      <c r="I24" s="7" t="s">
        <v>10</v>
      </c>
      <c r="J24" s="7" t="s">
        <v>7</v>
      </c>
      <c r="K24" s="7" t="s">
        <v>12</v>
      </c>
      <c r="L24" s="7" t="s">
        <v>59</v>
      </c>
      <c r="M24" s="4" t="s">
        <v>13</v>
      </c>
      <c r="O24" s="109" t="e">
        <f>SUM(K15:M18)/O23*100</f>
        <v>#DIV/0!</v>
      </c>
      <c r="P24" s="108" t="s">
        <v>47</v>
      </c>
    </row>
    <row r="25" spans="1:16" ht="12.75">
      <c r="A25" s="1">
        <f>Ti1!A7</f>
        <v>0</v>
      </c>
      <c r="B25" s="2">
        <f>Ti1!B7</f>
        <v>0</v>
      </c>
      <c r="C25" s="2">
        <f>Ti1!C7</f>
        <v>0</v>
      </c>
      <c r="D25" s="6">
        <f>K7+P7+V7</f>
        <v>0</v>
      </c>
      <c r="E25" s="6">
        <f>K7</f>
        <v>0</v>
      </c>
      <c r="F25" s="6">
        <f>P7</f>
        <v>0</v>
      </c>
      <c r="G25" s="6">
        <f>V7</f>
        <v>0</v>
      </c>
      <c r="H25" s="8">
        <f>G7+M7+S7+Z7</f>
        <v>0</v>
      </c>
      <c r="I25" s="8">
        <f>G7</f>
        <v>0</v>
      </c>
      <c r="J25" s="8">
        <f aca="true" t="shared" si="8" ref="J25:J38">M7</f>
        <v>0</v>
      </c>
      <c r="K25" s="8">
        <f aca="true" t="shared" si="9" ref="K25:K38">S7</f>
        <v>0</v>
      </c>
      <c r="L25" s="8">
        <f>Z7</f>
        <v>0</v>
      </c>
      <c r="M25" s="1">
        <f>D25-H25</f>
        <v>0</v>
      </c>
      <c r="O25" s="109" t="e">
        <f>SUM(K9:M12)/O23*100</f>
        <v>#DIV/0!</v>
      </c>
      <c r="P25" s="108" t="s">
        <v>48</v>
      </c>
    </row>
    <row r="26" spans="1:16" ht="12.75">
      <c r="A26" s="1">
        <f>Ti1!A8</f>
        <v>0</v>
      </c>
      <c r="B26" s="2">
        <f>Ti1!B8</f>
        <v>0</v>
      </c>
      <c r="C26" s="2">
        <f>Ti1!C8</f>
        <v>0</v>
      </c>
      <c r="D26" s="6">
        <f aca="true" t="shared" si="10" ref="D26:D38">K8+P8+V8</f>
        <v>0</v>
      </c>
      <c r="E26" s="6">
        <f aca="true" t="shared" si="11" ref="E26:E38">K8</f>
        <v>0</v>
      </c>
      <c r="F26" s="6">
        <f aca="true" t="shared" si="12" ref="F26:F38">P8</f>
        <v>0</v>
      </c>
      <c r="G26" s="6">
        <f aca="true" t="shared" si="13" ref="G26:G38">V8</f>
        <v>0</v>
      </c>
      <c r="H26" s="97">
        <f aca="true" t="shared" si="14" ref="H26:H38">G8+M8+S8+Z8</f>
        <v>0</v>
      </c>
      <c r="I26" s="97">
        <f aca="true" t="shared" si="15" ref="I26:I38">G8</f>
        <v>0</v>
      </c>
      <c r="J26" s="97">
        <f t="shared" si="8"/>
        <v>0</v>
      </c>
      <c r="K26" s="97">
        <f t="shared" si="9"/>
        <v>0</v>
      </c>
      <c r="L26" s="97">
        <f aca="true" t="shared" si="16" ref="L26:L38">Z8</f>
        <v>0</v>
      </c>
      <c r="M26" s="53">
        <f aca="true" t="shared" si="17" ref="M26:M37">D26-H26</f>
        <v>0</v>
      </c>
      <c r="O26" s="109" t="e">
        <f>SUM(K13:M14)/O23*100</f>
        <v>#DIV/0!</v>
      </c>
      <c r="P26" s="108" t="s">
        <v>49</v>
      </c>
    </row>
    <row r="27" spans="1:16" ht="12.75">
      <c r="A27" s="81">
        <f>Ti1!A9</f>
        <v>0</v>
      </c>
      <c r="B27" s="82">
        <f>Ti1!B9</f>
        <v>0</v>
      </c>
      <c r="C27" s="82">
        <f>Ti1!C9</f>
        <v>0</v>
      </c>
      <c r="D27" s="83">
        <f t="shared" si="10"/>
        <v>0</v>
      </c>
      <c r="E27" s="83">
        <f t="shared" si="11"/>
        <v>0</v>
      </c>
      <c r="F27" s="83">
        <f t="shared" si="12"/>
        <v>0</v>
      </c>
      <c r="G27" s="83">
        <f t="shared" si="13"/>
        <v>0</v>
      </c>
      <c r="H27" s="8">
        <f t="shared" si="14"/>
        <v>0</v>
      </c>
      <c r="I27" s="91">
        <f t="shared" si="15"/>
        <v>0</v>
      </c>
      <c r="J27" s="91">
        <f t="shared" si="8"/>
        <v>0</v>
      </c>
      <c r="K27" s="91">
        <f t="shared" si="9"/>
        <v>0</v>
      </c>
      <c r="L27" s="8">
        <f t="shared" si="16"/>
        <v>0</v>
      </c>
      <c r="M27" s="1">
        <f t="shared" si="17"/>
        <v>0</v>
      </c>
      <c r="O27" s="125">
        <f>O27+Ti1!R1</f>
        <v>0</v>
      </c>
      <c r="P27" s="108" t="s">
        <v>60</v>
      </c>
    </row>
    <row r="28" spans="1:16" ht="12.75">
      <c r="A28" s="49">
        <f>Ti1!A10</f>
        <v>0</v>
      </c>
      <c r="B28" s="88">
        <f>Ti1!B10</f>
        <v>0</v>
      </c>
      <c r="C28" s="88">
        <f>Ti1!C10</f>
        <v>0</v>
      </c>
      <c r="D28" s="89">
        <f t="shared" si="10"/>
        <v>0</v>
      </c>
      <c r="E28" s="89">
        <f t="shared" si="11"/>
        <v>0</v>
      </c>
      <c r="F28" s="89">
        <f t="shared" si="12"/>
        <v>0</v>
      </c>
      <c r="G28" s="89">
        <f t="shared" si="13"/>
        <v>0</v>
      </c>
      <c r="H28" s="8">
        <f t="shared" si="14"/>
        <v>0</v>
      </c>
      <c r="I28" s="91">
        <f t="shared" si="15"/>
        <v>0</v>
      </c>
      <c r="J28" s="91">
        <f t="shared" si="8"/>
        <v>0</v>
      </c>
      <c r="K28" s="91">
        <f t="shared" si="9"/>
        <v>0</v>
      </c>
      <c r="L28" s="8">
        <f t="shared" si="16"/>
        <v>0</v>
      </c>
      <c r="M28" s="1">
        <f t="shared" si="17"/>
        <v>0</v>
      </c>
      <c r="O28" s="126" t="e">
        <f>O27/(D21+E21+F21)*100</f>
        <v>#DIV/0!</v>
      </c>
      <c r="P28" s="108" t="s">
        <v>80</v>
      </c>
    </row>
    <row r="29" spans="1:13" ht="12.75">
      <c r="A29" s="49">
        <f>Ti1!A11</f>
        <v>0</v>
      </c>
      <c r="B29" s="88">
        <f>Ti1!B11</f>
        <v>0</v>
      </c>
      <c r="C29" s="88">
        <f>Ti1!C11</f>
        <v>0</v>
      </c>
      <c r="D29" s="89">
        <f t="shared" si="10"/>
        <v>0</v>
      </c>
      <c r="E29" s="89">
        <f t="shared" si="11"/>
        <v>0</v>
      </c>
      <c r="F29" s="89">
        <f t="shared" si="12"/>
        <v>0</v>
      </c>
      <c r="G29" s="89">
        <f t="shared" si="13"/>
        <v>0</v>
      </c>
      <c r="H29" s="8">
        <f t="shared" si="14"/>
        <v>0</v>
      </c>
      <c r="I29" s="91">
        <f t="shared" si="15"/>
        <v>0</v>
      </c>
      <c r="J29" s="91">
        <f t="shared" si="8"/>
        <v>0</v>
      </c>
      <c r="K29" s="91">
        <f t="shared" si="9"/>
        <v>0</v>
      </c>
      <c r="L29" s="8">
        <f t="shared" si="16"/>
        <v>0</v>
      </c>
      <c r="M29" s="1">
        <f t="shared" si="17"/>
        <v>0</v>
      </c>
    </row>
    <row r="30" spans="1:16" ht="12.75">
      <c r="A30" s="53">
        <f>Ti1!A12</f>
        <v>0</v>
      </c>
      <c r="B30" s="94">
        <f>Ti1!B12</f>
        <v>0</v>
      </c>
      <c r="C30" s="94">
        <f>Ti1!C12</f>
        <v>0</v>
      </c>
      <c r="D30" s="95">
        <f t="shared" si="10"/>
        <v>0</v>
      </c>
      <c r="E30" s="95">
        <f t="shared" si="11"/>
        <v>0</v>
      </c>
      <c r="F30" s="95">
        <f t="shared" si="12"/>
        <v>0</v>
      </c>
      <c r="G30" s="95">
        <f t="shared" si="13"/>
        <v>0</v>
      </c>
      <c r="H30" s="97">
        <f t="shared" si="14"/>
        <v>0</v>
      </c>
      <c r="I30" s="97">
        <f t="shared" si="15"/>
        <v>0</v>
      </c>
      <c r="J30" s="97">
        <f t="shared" si="8"/>
        <v>0</v>
      </c>
      <c r="K30" s="97">
        <f t="shared" si="9"/>
        <v>0</v>
      </c>
      <c r="L30" s="97">
        <f t="shared" si="16"/>
        <v>0</v>
      </c>
      <c r="M30" s="53">
        <f t="shared" si="17"/>
        <v>0</v>
      </c>
      <c r="O30" s="71">
        <f>G21+M21+S21+Z21</f>
        <v>0</v>
      </c>
      <c r="P30" s="3" t="s">
        <v>61</v>
      </c>
    </row>
    <row r="31" spans="1:16" ht="12.75">
      <c r="A31" s="1">
        <f>Ti1!A13</f>
        <v>0</v>
      </c>
      <c r="B31" s="2">
        <f>Ti1!B13</f>
        <v>0</v>
      </c>
      <c r="C31" s="2">
        <f>Ti1!C13</f>
        <v>0</v>
      </c>
      <c r="D31" s="6">
        <f t="shared" si="10"/>
        <v>0</v>
      </c>
      <c r="E31" s="6">
        <f t="shared" si="11"/>
        <v>0</v>
      </c>
      <c r="F31" s="6">
        <f t="shared" si="12"/>
        <v>0</v>
      </c>
      <c r="G31" s="6">
        <f t="shared" si="13"/>
        <v>0</v>
      </c>
      <c r="H31" s="8">
        <f t="shared" si="14"/>
        <v>0</v>
      </c>
      <c r="I31" s="8">
        <f t="shared" si="15"/>
        <v>0</v>
      </c>
      <c r="J31" s="8">
        <f t="shared" si="8"/>
        <v>0</v>
      </c>
      <c r="K31" s="8">
        <f t="shared" si="9"/>
        <v>0</v>
      </c>
      <c r="L31" s="8">
        <f t="shared" si="16"/>
        <v>0</v>
      </c>
      <c r="M31" s="1">
        <f t="shared" si="17"/>
        <v>0</v>
      </c>
      <c r="O31" s="71"/>
      <c r="P31" s="3" t="s">
        <v>62</v>
      </c>
    </row>
    <row r="32" spans="1:16" ht="12.75">
      <c r="A32" s="1">
        <f>Ti1!A14</f>
        <v>0</v>
      </c>
      <c r="B32" s="2">
        <f>Ti1!B14</f>
        <v>0</v>
      </c>
      <c r="C32" s="2">
        <f>Ti1!C14</f>
        <v>0</v>
      </c>
      <c r="D32" s="6">
        <f t="shared" si="10"/>
        <v>0</v>
      </c>
      <c r="E32" s="6">
        <f t="shared" si="11"/>
        <v>0</v>
      </c>
      <c r="F32" s="6">
        <f t="shared" si="12"/>
        <v>0</v>
      </c>
      <c r="G32" s="6">
        <f t="shared" si="13"/>
        <v>0</v>
      </c>
      <c r="H32" s="97">
        <f t="shared" si="14"/>
        <v>0</v>
      </c>
      <c r="I32" s="97">
        <f t="shared" si="15"/>
        <v>0</v>
      </c>
      <c r="J32" s="97">
        <f t="shared" si="8"/>
        <v>0</v>
      </c>
      <c r="K32" s="97">
        <f t="shared" si="9"/>
        <v>0</v>
      </c>
      <c r="L32" s="97">
        <f t="shared" si="16"/>
        <v>0</v>
      </c>
      <c r="M32" s="53">
        <f t="shared" si="17"/>
        <v>0</v>
      </c>
      <c r="O32" s="125">
        <f>O32+Ti1!K2</f>
        <v>0</v>
      </c>
      <c r="P32" t="s">
        <v>63</v>
      </c>
    </row>
    <row r="33" spans="1:16" ht="12.75">
      <c r="A33" s="81">
        <f>Ti1!A15</f>
        <v>0</v>
      </c>
      <c r="B33" s="82">
        <f>Ti1!B15</f>
        <v>0</v>
      </c>
      <c r="C33" s="82">
        <f>Ti1!C15</f>
        <v>0</v>
      </c>
      <c r="D33" s="83">
        <f t="shared" si="10"/>
        <v>0</v>
      </c>
      <c r="E33" s="83">
        <f t="shared" si="11"/>
        <v>0</v>
      </c>
      <c r="F33" s="83">
        <f t="shared" si="12"/>
        <v>0</v>
      </c>
      <c r="G33" s="83">
        <f t="shared" si="13"/>
        <v>0</v>
      </c>
      <c r="H33" s="8">
        <f t="shared" si="14"/>
        <v>0</v>
      </c>
      <c r="I33" s="91">
        <f t="shared" si="15"/>
        <v>0</v>
      </c>
      <c r="J33" s="91">
        <f t="shared" si="8"/>
        <v>0</v>
      </c>
      <c r="K33" s="91">
        <f t="shared" si="9"/>
        <v>0</v>
      </c>
      <c r="L33" s="8">
        <f t="shared" si="16"/>
        <v>0</v>
      </c>
      <c r="M33" s="1">
        <f t="shared" si="17"/>
        <v>0</v>
      </c>
      <c r="O33" s="125">
        <f>O33+Ti1!K3</f>
        <v>0</v>
      </c>
      <c r="P33" t="s">
        <v>85</v>
      </c>
    </row>
    <row r="34" spans="1:16" ht="12.75">
      <c r="A34" s="49">
        <f>Ti1!A16</f>
        <v>0</v>
      </c>
      <c r="B34" s="88">
        <f>Ti1!B16</f>
        <v>0</v>
      </c>
      <c r="C34" s="88">
        <f>Ti1!C16</f>
        <v>0</v>
      </c>
      <c r="D34" s="89">
        <f t="shared" si="10"/>
        <v>0</v>
      </c>
      <c r="E34" s="89">
        <f t="shared" si="11"/>
        <v>0</v>
      </c>
      <c r="F34" s="89">
        <f t="shared" si="12"/>
        <v>0</v>
      </c>
      <c r="G34" s="89">
        <f t="shared" si="13"/>
        <v>0</v>
      </c>
      <c r="H34" s="8">
        <f t="shared" si="14"/>
        <v>0</v>
      </c>
      <c r="I34" s="91">
        <f t="shared" si="15"/>
        <v>0</v>
      </c>
      <c r="J34" s="91">
        <f t="shared" si="8"/>
        <v>0</v>
      </c>
      <c r="K34" s="91">
        <f t="shared" si="9"/>
        <v>0</v>
      </c>
      <c r="L34" s="8">
        <f t="shared" si="16"/>
        <v>0</v>
      </c>
      <c r="M34" s="1">
        <f t="shared" si="17"/>
        <v>0</v>
      </c>
      <c r="O34">
        <f>V21</f>
        <v>0</v>
      </c>
      <c r="P34" t="s">
        <v>86</v>
      </c>
    </row>
    <row r="35" spans="1:16" ht="12.75">
      <c r="A35" s="49">
        <f>Ti1!A17</f>
        <v>0</v>
      </c>
      <c r="B35" s="88">
        <f>Ti1!B17</f>
        <v>0</v>
      </c>
      <c r="C35" s="88">
        <f>Ti1!C17</f>
        <v>0</v>
      </c>
      <c r="D35" s="89">
        <f t="shared" si="10"/>
        <v>0</v>
      </c>
      <c r="E35" s="89">
        <f t="shared" si="11"/>
        <v>0</v>
      </c>
      <c r="F35" s="89">
        <f t="shared" si="12"/>
        <v>0</v>
      </c>
      <c r="G35" s="89">
        <f t="shared" si="13"/>
        <v>0</v>
      </c>
      <c r="H35" s="8">
        <f t="shared" si="14"/>
        <v>0</v>
      </c>
      <c r="I35" s="91">
        <f t="shared" si="15"/>
        <v>0</v>
      </c>
      <c r="J35" s="91">
        <f t="shared" si="8"/>
        <v>0</v>
      </c>
      <c r="K35" s="91">
        <f t="shared" si="9"/>
        <v>0</v>
      </c>
      <c r="L35" s="8">
        <f t="shared" si="16"/>
        <v>0</v>
      </c>
      <c r="M35" s="1">
        <f t="shared" si="17"/>
        <v>0</v>
      </c>
      <c r="O35" s="125">
        <f>O35+Ti1!K4</f>
        <v>0</v>
      </c>
      <c r="P35" t="s">
        <v>64</v>
      </c>
    </row>
    <row r="36" spans="1:16" ht="12.75">
      <c r="A36" s="53">
        <f>Ti1!A18</f>
        <v>0</v>
      </c>
      <c r="B36" s="94">
        <f>Ti1!B18</f>
        <v>0</v>
      </c>
      <c r="C36" s="94">
        <f>Ti1!C18</f>
        <v>0</v>
      </c>
      <c r="D36" s="95">
        <f t="shared" si="10"/>
        <v>0</v>
      </c>
      <c r="E36" s="95">
        <f t="shared" si="11"/>
        <v>0</v>
      </c>
      <c r="F36" s="95">
        <f t="shared" si="12"/>
        <v>0</v>
      </c>
      <c r="G36" s="95">
        <f t="shared" si="13"/>
        <v>0</v>
      </c>
      <c r="H36" s="97">
        <f t="shared" si="14"/>
        <v>0</v>
      </c>
      <c r="I36" s="97">
        <f t="shared" si="15"/>
        <v>0</v>
      </c>
      <c r="J36" s="97">
        <f t="shared" si="8"/>
        <v>0</v>
      </c>
      <c r="K36" s="97">
        <f t="shared" si="9"/>
        <v>0</v>
      </c>
      <c r="L36" s="97">
        <f t="shared" si="16"/>
        <v>0</v>
      </c>
      <c r="M36" s="53">
        <f t="shared" si="17"/>
        <v>0</v>
      </c>
      <c r="O36">
        <f>P21</f>
        <v>0</v>
      </c>
      <c r="P36" t="s">
        <v>83</v>
      </c>
    </row>
    <row r="37" spans="1:16" ht="12.75">
      <c r="A37" s="1">
        <f>Ti1!A19</f>
        <v>0</v>
      </c>
      <c r="B37" s="2">
        <f>Ti1!B19</f>
        <v>0</v>
      </c>
      <c r="C37" s="2">
        <f>Ti1!C19</f>
        <v>0</v>
      </c>
      <c r="D37" s="6">
        <f t="shared" si="10"/>
        <v>0</v>
      </c>
      <c r="E37" s="6">
        <f t="shared" si="11"/>
        <v>0</v>
      </c>
      <c r="F37" s="6">
        <f t="shared" si="12"/>
        <v>0</v>
      </c>
      <c r="G37" s="6">
        <f t="shared" si="13"/>
        <v>0</v>
      </c>
      <c r="H37" s="8">
        <f t="shared" si="14"/>
        <v>0</v>
      </c>
      <c r="I37" s="8">
        <f t="shared" si="15"/>
        <v>0</v>
      </c>
      <c r="J37" s="8">
        <f t="shared" si="8"/>
        <v>0</v>
      </c>
      <c r="K37" s="8">
        <f t="shared" si="9"/>
        <v>0</v>
      </c>
      <c r="L37" s="8">
        <f t="shared" si="16"/>
        <v>0</v>
      </c>
      <c r="M37" s="1">
        <f t="shared" si="17"/>
        <v>0</v>
      </c>
      <c r="O37" s="111">
        <f>SUM(O32:O36)</f>
        <v>0</v>
      </c>
      <c r="P37" s="3" t="s">
        <v>65</v>
      </c>
    </row>
    <row r="38" spans="1:16" ht="12.75">
      <c r="A38" s="1">
        <f>Ti1!A20</f>
        <v>0</v>
      </c>
      <c r="B38" s="2">
        <f>Ti1!B20</f>
        <v>0</v>
      </c>
      <c r="C38" s="2">
        <f>Ti1!C20</f>
        <v>0</v>
      </c>
      <c r="D38" s="6">
        <f t="shared" si="10"/>
        <v>0</v>
      </c>
      <c r="E38" s="6">
        <f t="shared" si="11"/>
        <v>0</v>
      </c>
      <c r="F38" s="6">
        <f t="shared" si="12"/>
        <v>0</v>
      </c>
      <c r="G38" s="6">
        <f t="shared" si="13"/>
        <v>0</v>
      </c>
      <c r="H38" s="8">
        <f t="shared" si="14"/>
        <v>0</v>
      </c>
      <c r="I38" s="8">
        <f t="shared" si="15"/>
        <v>0</v>
      </c>
      <c r="J38" s="8">
        <f t="shared" si="8"/>
        <v>0</v>
      </c>
      <c r="K38" s="8">
        <f t="shared" si="9"/>
        <v>0</v>
      </c>
      <c r="L38" s="8">
        <f t="shared" si="16"/>
        <v>0</v>
      </c>
      <c r="M38" s="1">
        <f>E38-I38</f>
        <v>0</v>
      </c>
      <c r="O38" s="111">
        <f>O37-O30</f>
        <v>0</v>
      </c>
      <c r="P38" s="3" t="s">
        <v>66</v>
      </c>
    </row>
  </sheetData>
  <printOptions/>
  <pageMargins left="0.75" right="0.75" top="1" bottom="1" header="0.4921259845" footer="0.4921259845"/>
  <pageSetup fitToHeight="1" fitToWidth="1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>
    <pageSetUpPr fitToPage="1"/>
  </sheetPr>
  <dimension ref="A1:Z38"/>
  <sheetViews>
    <sheetView workbookViewId="0" topLeftCell="A1">
      <selection activeCell="Z35" sqref="Z35"/>
    </sheetView>
  </sheetViews>
  <sheetFormatPr defaultColWidth="9.140625" defaultRowHeight="12.75"/>
  <cols>
    <col min="1" max="1" width="3.8515625" style="1" customWidth="1"/>
    <col min="2" max="2" width="11.7109375" style="0" customWidth="1"/>
    <col min="3" max="3" width="7.421875" style="0" customWidth="1"/>
    <col min="4" max="7" width="3.7109375" style="0" customWidth="1"/>
    <col min="8" max="10" width="5.7109375" style="0" customWidth="1"/>
    <col min="11" max="13" width="3.7109375" style="0" customWidth="1"/>
    <col min="14" max="15" width="5.7109375" style="0" customWidth="1"/>
    <col min="16" max="19" width="3.7109375" style="0" customWidth="1"/>
    <col min="20" max="21" width="5.7109375" style="0" customWidth="1"/>
    <col min="22" max="26" width="3.7109375" style="0" customWidth="1"/>
  </cols>
  <sheetData>
    <row r="1" spans="1:4" ht="12.75">
      <c r="A1" s="4" t="s">
        <v>22</v>
      </c>
      <c r="B1" s="4" t="s">
        <v>20</v>
      </c>
      <c r="C1" s="4" t="s">
        <v>24</v>
      </c>
      <c r="D1" s="3" t="s">
        <v>14</v>
      </c>
    </row>
    <row r="2" spans="2:15" ht="12.75">
      <c r="B2" s="59">
        <f>Ti1!B2</f>
        <v>0</v>
      </c>
      <c r="C2" s="1">
        <f>Ti2!C2</f>
        <v>0</v>
      </c>
      <c r="D2" s="1">
        <f>Ti2!D2</f>
        <v>0</v>
      </c>
      <c r="N2" s="71"/>
      <c r="O2" s="1"/>
    </row>
    <row r="3" spans="2:15" ht="12.75">
      <c r="B3" s="59">
        <f>Ti1!B3</f>
        <v>0</v>
      </c>
      <c r="C3" s="1">
        <f>Ti2!C3</f>
        <v>0</v>
      </c>
      <c r="D3" s="1">
        <f>Ti2!D3</f>
        <v>0</v>
      </c>
      <c r="N3" s="71"/>
      <c r="O3" s="1"/>
    </row>
    <row r="5" spans="5:26" ht="15.75">
      <c r="E5" s="10" t="s">
        <v>2</v>
      </c>
      <c r="F5" s="10"/>
      <c r="G5" s="10"/>
      <c r="H5" s="10"/>
      <c r="I5" s="10"/>
      <c r="J5" s="10"/>
      <c r="K5" s="10" t="s">
        <v>3</v>
      </c>
      <c r="L5" s="10"/>
      <c r="M5" s="10"/>
      <c r="N5" s="10"/>
      <c r="O5" s="10"/>
      <c r="P5" s="10"/>
      <c r="Q5" s="10" t="s">
        <v>4</v>
      </c>
      <c r="R5" s="10"/>
      <c r="S5" s="10"/>
      <c r="T5" s="9"/>
      <c r="U5" s="9"/>
      <c r="V5" s="10" t="s">
        <v>5</v>
      </c>
      <c r="Y5" s="10" t="s">
        <v>57</v>
      </c>
      <c r="Z5" s="10" t="s">
        <v>59</v>
      </c>
    </row>
    <row r="6" spans="1:26" ht="12.75">
      <c r="A6" s="4" t="s">
        <v>17</v>
      </c>
      <c r="B6" s="3" t="s">
        <v>15</v>
      </c>
      <c r="C6" s="3" t="s">
        <v>16</v>
      </c>
      <c r="D6" s="5">
        <v>1</v>
      </c>
      <c r="E6" s="5">
        <v>2</v>
      </c>
      <c r="F6" s="4">
        <v>3</v>
      </c>
      <c r="G6" s="7">
        <v>4</v>
      </c>
      <c r="H6" s="4" t="s">
        <v>0</v>
      </c>
      <c r="I6" s="4" t="s">
        <v>1</v>
      </c>
      <c r="J6" s="4" t="s">
        <v>45</v>
      </c>
      <c r="K6" s="5">
        <v>1</v>
      </c>
      <c r="L6" s="12">
        <v>2</v>
      </c>
      <c r="M6" s="7">
        <v>3</v>
      </c>
      <c r="N6" s="4" t="s">
        <v>0</v>
      </c>
      <c r="O6" s="4" t="s">
        <v>1</v>
      </c>
      <c r="P6" s="5">
        <v>1</v>
      </c>
      <c r="Q6" s="5">
        <v>2</v>
      </c>
      <c r="R6" s="4">
        <v>3</v>
      </c>
      <c r="S6" s="7">
        <v>4</v>
      </c>
      <c r="T6" s="4" t="s">
        <v>0</v>
      </c>
      <c r="U6" s="4" t="s">
        <v>1</v>
      </c>
      <c r="V6" s="5" t="s">
        <v>54</v>
      </c>
      <c r="W6" s="5" t="s">
        <v>55</v>
      </c>
      <c r="X6" s="5" t="s">
        <v>56</v>
      </c>
      <c r="Y6" s="5" t="s">
        <v>43</v>
      </c>
      <c r="Z6" s="7" t="s">
        <v>58</v>
      </c>
    </row>
    <row r="7" spans="1:26" ht="12.75">
      <c r="A7" s="1">
        <f>Ti1!A7</f>
        <v>0</v>
      </c>
      <c r="B7" s="2">
        <f>Ti1!B7</f>
        <v>0</v>
      </c>
      <c r="C7" s="2">
        <f>Ti1!C7</f>
        <v>0</v>
      </c>
      <c r="D7" s="6">
        <f>Ti2!D7+Erä2!D7</f>
        <v>0</v>
      </c>
      <c r="E7" s="6">
        <f>Ti2!E7+Erä2!E7</f>
        <v>0</v>
      </c>
      <c r="F7" s="11">
        <f>Ti2!F7+Erä2!F7</f>
        <v>0</v>
      </c>
      <c r="G7" s="8">
        <f>Ti2!G7+Erä2!G7</f>
        <v>0</v>
      </c>
      <c r="H7" s="61" t="e">
        <f>(D7+E7)/(D7+E7+F7+G7)*100</f>
        <v>#DIV/0!</v>
      </c>
      <c r="I7" s="61" t="e">
        <f>G7/(D7+E7+F7+G7)*100</f>
        <v>#DIV/0!</v>
      </c>
      <c r="J7" s="61" t="e">
        <f>D7/(D7+E7+F7+G7)*100</f>
        <v>#DIV/0!</v>
      </c>
      <c r="K7" s="6">
        <f>Ti2!J7+Erä2!K7</f>
        <v>0</v>
      </c>
      <c r="L7" s="11">
        <f>Ti2!K7+Erä2!L7</f>
        <v>0</v>
      </c>
      <c r="M7" s="8">
        <f>Ti2!L7+Erä2!M7</f>
        <v>0</v>
      </c>
      <c r="N7" s="63" t="e">
        <f>K7/(K7+L7+M7)*100</f>
        <v>#DIV/0!</v>
      </c>
      <c r="O7" s="63" t="e">
        <f>M7/(K7+L7+M7)*100</f>
        <v>#DIV/0!</v>
      </c>
      <c r="P7" s="6">
        <f>Ti2!O7+Erä2!P7</f>
        <v>0</v>
      </c>
      <c r="Q7" s="6">
        <f>Ti2!P7+Erä2!Q7</f>
        <v>0</v>
      </c>
      <c r="R7" s="11">
        <f>Ti2!Q7+Erä2!R7</f>
        <v>0</v>
      </c>
      <c r="S7" s="8">
        <f>Ti2!R7+Erä2!S7</f>
        <v>0</v>
      </c>
      <c r="T7" s="63" t="e">
        <f>(P7+Q7)/(P7+Q7+R7+S7)*100</f>
        <v>#DIV/0!</v>
      </c>
      <c r="U7" s="63" t="e">
        <f>S7/(P7+Q7+R7+S7)*100</f>
        <v>#DIV/0!</v>
      </c>
      <c r="V7" s="6">
        <f>Ti2!U7+Erä2!V7</f>
        <v>0</v>
      </c>
      <c r="W7" s="6">
        <f>Ti2!V7+Erä2!W7</f>
        <v>0</v>
      </c>
      <c r="X7" s="6">
        <f>Ti2!W7+Erä2!X7</f>
        <v>0</v>
      </c>
      <c r="Y7" s="6">
        <f>Ti2!X7+Erä2!Y7</f>
        <v>0</v>
      </c>
      <c r="Z7" s="8">
        <f>Ti2!Y7+Erä2!Z7</f>
        <v>0</v>
      </c>
    </row>
    <row r="8" spans="1:26" ht="12.75">
      <c r="A8" s="1">
        <f>Ti1!A8</f>
        <v>0</v>
      </c>
      <c r="B8" s="2">
        <f>Ti1!B8</f>
        <v>0</v>
      </c>
      <c r="C8" s="2">
        <f>Ti1!C8</f>
        <v>0</v>
      </c>
      <c r="D8" s="6">
        <f>Ti2!D8+Erä2!D8</f>
        <v>0</v>
      </c>
      <c r="E8" s="6">
        <f>Ti2!E8+Erä2!E8</f>
        <v>0</v>
      </c>
      <c r="F8" s="11">
        <f>Ti2!F8+Erä2!F8</f>
        <v>0</v>
      </c>
      <c r="G8" s="8">
        <f>Ti2!G8+Erä2!G8</f>
        <v>0</v>
      </c>
      <c r="H8" s="61" t="e">
        <f aca="true" t="shared" si="0" ref="H8:H20">(D8+E8)/(D8+E8+F8+G8)*100</f>
        <v>#DIV/0!</v>
      </c>
      <c r="I8" s="61" t="e">
        <f aca="true" t="shared" si="1" ref="I8:I20">G8/(D8+E8+F8+G8)*100</f>
        <v>#DIV/0!</v>
      </c>
      <c r="J8" s="98" t="e">
        <f aca="true" t="shared" si="2" ref="J8:J21">D8/(D8+E8+F8+G8)*100</f>
        <v>#DIV/0!</v>
      </c>
      <c r="K8" s="6">
        <f>Ti2!J8+Erä2!K8</f>
        <v>0</v>
      </c>
      <c r="L8" s="11">
        <f>Ti2!K8+Erä2!L8</f>
        <v>0</v>
      </c>
      <c r="M8" s="8">
        <f>Ti2!L8+Erä2!M8</f>
        <v>0</v>
      </c>
      <c r="N8" s="63" t="e">
        <f aca="true" t="shared" si="3" ref="N8:N20">K8/(K8+L8+M8)*100</f>
        <v>#DIV/0!</v>
      </c>
      <c r="O8" s="63" t="e">
        <f aca="true" t="shared" si="4" ref="O8:O20">M8/(K8+L8+M8)*100</f>
        <v>#DIV/0!</v>
      </c>
      <c r="P8" s="6">
        <f>Ti2!O8+Erä2!P8</f>
        <v>0</v>
      </c>
      <c r="Q8" s="6">
        <f>Ti2!P8+Erä2!Q8</f>
        <v>0</v>
      </c>
      <c r="R8" s="11">
        <f>Ti2!Q8+Erä2!R8</f>
        <v>0</v>
      </c>
      <c r="S8" s="8">
        <f>Ti2!R8+Erä2!S8</f>
        <v>0</v>
      </c>
      <c r="T8" s="63" t="e">
        <f aca="true" t="shared" si="5" ref="T8:T20">(P8+Q8)/(P8+Q8+R8+S8)*100</f>
        <v>#DIV/0!</v>
      </c>
      <c r="U8" s="63" t="e">
        <f aca="true" t="shared" si="6" ref="U8:U20">S8/(P8+Q8+R8+S8)*100</f>
        <v>#DIV/0!</v>
      </c>
      <c r="V8" s="95">
        <f>Ti2!U8+Erä2!V8</f>
        <v>0</v>
      </c>
      <c r="W8" s="95">
        <f>Ti2!V8+Erä2!W8</f>
        <v>0</v>
      </c>
      <c r="X8" s="95">
        <f>Ti2!W8+Erä2!X8</f>
        <v>0</v>
      </c>
      <c r="Y8" s="95">
        <f>Ti2!X8+Erä2!Y8</f>
        <v>0</v>
      </c>
      <c r="Z8" s="97">
        <f>Ti2!Y8+Erä2!Z8</f>
        <v>0</v>
      </c>
    </row>
    <row r="9" spans="1:26" ht="12.75">
      <c r="A9" s="81">
        <f>Ti1!A9</f>
        <v>0</v>
      </c>
      <c r="B9" s="82">
        <f>Ti1!B9</f>
        <v>0</v>
      </c>
      <c r="C9" s="82">
        <f>Ti1!C9</f>
        <v>0</v>
      </c>
      <c r="D9" s="83">
        <f>Ti2!D9+Erä2!D9</f>
        <v>0</v>
      </c>
      <c r="E9" s="83">
        <f>Ti2!E9+Erä2!E9</f>
        <v>0</v>
      </c>
      <c r="F9" s="84">
        <f>Ti2!F9+Erä2!F9</f>
        <v>0</v>
      </c>
      <c r="G9" s="85">
        <f>Ti2!G9+Erä2!G9</f>
        <v>0</v>
      </c>
      <c r="H9" s="86" t="e">
        <f t="shared" si="0"/>
        <v>#DIV/0!</v>
      </c>
      <c r="I9" s="86" t="e">
        <f t="shared" si="1"/>
        <v>#DIV/0!</v>
      </c>
      <c r="J9" s="61" t="e">
        <f t="shared" si="2"/>
        <v>#DIV/0!</v>
      </c>
      <c r="K9" s="83">
        <f>Ti2!J9+Erä2!K9</f>
        <v>0</v>
      </c>
      <c r="L9" s="84">
        <f>Ti2!K9+Erä2!L9</f>
        <v>0</v>
      </c>
      <c r="M9" s="85">
        <f>Ti2!L9+Erä2!M9</f>
        <v>0</v>
      </c>
      <c r="N9" s="87" t="e">
        <f t="shared" si="3"/>
        <v>#DIV/0!</v>
      </c>
      <c r="O9" s="87" t="e">
        <f t="shared" si="4"/>
        <v>#DIV/0!</v>
      </c>
      <c r="P9" s="83">
        <f>Ti2!O9+Erä2!P9</f>
        <v>0</v>
      </c>
      <c r="Q9" s="83">
        <f>Ti2!P9+Erä2!Q9</f>
        <v>0</v>
      </c>
      <c r="R9" s="84">
        <f>Ti2!Q9+Erä2!R9</f>
        <v>0</v>
      </c>
      <c r="S9" s="85">
        <f>Ti2!R9+Erä2!S9</f>
        <v>0</v>
      </c>
      <c r="T9" s="87" t="e">
        <f t="shared" si="5"/>
        <v>#DIV/0!</v>
      </c>
      <c r="U9" s="87" t="e">
        <f t="shared" si="6"/>
        <v>#DIV/0!</v>
      </c>
      <c r="V9" s="6">
        <f>Ti2!U9+Erä2!V9</f>
        <v>0</v>
      </c>
      <c r="W9" s="6">
        <f>Ti2!V9+Erä2!W9</f>
        <v>0</v>
      </c>
      <c r="X9" s="6">
        <f>Ti2!W9+Erä2!X9</f>
        <v>0</v>
      </c>
      <c r="Y9" s="6">
        <f>Ti2!X9+Erä2!Y9</f>
        <v>0</v>
      </c>
      <c r="Z9" s="8">
        <f>Ti2!Y9+Erä2!Z9</f>
        <v>0</v>
      </c>
    </row>
    <row r="10" spans="1:26" ht="12.75">
      <c r="A10" s="49">
        <f>Ti1!A10</f>
        <v>0</v>
      </c>
      <c r="B10" s="88">
        <f>Ti1!B10</f>
        <v>0</v>
      </c>
      <c r="C10" s="88">
        <f>Ti1!C10</f>
        <v>0</v>
      </c>
      <c r="D10" s="89">
        <f>Ti2!D10+Erä2!D10</f>
        <v>0</v>
      </c>
      <c r="E10" s="89">
        <f>Ti2!E10+Erä2!E10</f>
        <v>0</v>
      </c>
      <c r="F10" s="90">
        <f>Ti2!F10+Erä2!F10</f>
        <v>0</v>
      </c>
      <c r="G10" s="91">
        <f>Ti2!G10+Erä2!G10</f>
        <v>0</v>
      </c>
      <c r="H10" s="92" t="e">
        <f t="shared" si="0"/>
        <v>#DIV/0!</v>
      </c>
      <c r="I10" s="92" t="e">
        <f t="shared" si="1"/>
        <v>#DIV/0!</v>
      </c>
      <c r="J10" s="61" t="e">
        <f t="shared" si="2"/>
        <v>#DIV/0!</v>
      </c>
      <c r="K10" s="89">
        <f>Ti2!J10+Erä2!K10</f>
        <v>0</v>
      </c>
      <c r="L10" s="90">
        <f>Ti2!K10+Erä2!L10</f>
        <v>0</v>
      </c>
      <c r="M10" s="91">
        <f>Ti2!L10+Erä2!M10</f>
        <v>0</v>
      </c>
      <c r="N10" s="93" t="e">
        <f t="shared" si="3"/>
        <v>#DIV/0!</v>
      </c>
      <c r="O10" s="93" t="e">
        <f t="shared" si="4"/>
        <v>#DIV/0!</v>
      </c>
      <c r="P10" s="89">
        <f>Ti2!O10+Erä2!P10</f>
        <v>0</v>
      </c>
      <c r="Q10" s="89">
        <f>Ti2!P10+Erä2!Q10</f>
        <v>0</v>
      </c>
      <c r="R10" s="90">
        <f>Ti2!Q10+Erä2!R10</f>
        <v>0</v>
      </c>
      <c r="S10" s="91">
        <f>Ti2!R10+Erä2!S10</f>
        <v>0</v>
      </c>
      <c r="T10" s="93" t="e">
        <f t="shared" si="5"/>
        <v>#DIV/0!</v>
      </c>
      <c r="U10" s="93" t="e">
        <f t="shared" si="6"/>
        <v>#DIV/0!</v>
      </c>
      <c r="V10" s="6">
        <f>Ti2!U10+Erä2!V10</f>
        <v>0</v>
      </c>
      <c r="W10" s="6">
        <f>Ti2!V10+Erä2!W10</f>
        <v>0</v>
      </c>
      <c r="X10" s="6">
        <f>Ti2!W10+Erä2!X10</f>
        <v>0</v>
      </c>
      <c r="Y10" s="6">
        <f>Ti2!X10+Erä2!Y10</f>
        <v>0</v>
      </c>
      <c r="Z10" s="8">
        <f>Ti2!Y10+Erä2!Z10</f>
        <v>0</v>
      </c>
    </row>
    <row r="11" spans="1:26" ht="12.75">
      <c r="A11" s="49">
        <f>Ti1!A11</f>
        <v>0</v>
      </c>
      <c r="B11" s="88">
        <f>Ti1!B11</f>
        <v>0</v>
      </c>
      <c r="C11" s="88">
        <f>Ti1!C11</f>
        <v>0</v>
      </c>
      <c r="D11" s="89">
        <f>Ti2!D11+Erä2!D11</f>
        <v>0</v>
      </c>
      <c r="E11" s="89">
        <f>Ti2!E11+Erä2!E11</f>
        <v>0</v>
      </c>
      <c r="F11" s="90">
        <f>Ti2!F11+Erä2!F11</f>
        <v>0</v>
      </c>
      <c r="G11" s="91">
        <f>Ti2!G11+Erä2!G11</f>
        <v>0</v>
      </c>
      <c r="H11" s="92" t="e">
        <f t="shared" si="0"/>
        <v>#DIV/0!</v>
      </c>
      <c r="I11" s="92" t="e">
        <f t="shared" si="1"/>
        <v>#DIV/0!</v>
      </c>
      <c r="J11" s="61" t="e">
        <f t="shared" si="2"/>
        <v>#DIV/0!</v>
      </c>
      <c r="K11" s="89">
        <f>Ti2!J11+Erä2!K11</f>
        <v>0</v>
      </c>
      <c r="L11" s="90">
        <f>Ti2!K11+Erä2!L11</f>
        <v>0</v>
      </c>
      <c r="M11" s="91">
        <f>Ti2!L11+Erä2!M11</f>
        <v>0</v>
      </c>
      <c r="N11" s="93" t="e">
        <f t="shared" si="3"/>
        <v>#DIV/0!</v>
      </c>
      <c r="O11" s="93" t="e">
        <f t="shared" si="4"/>
        <v>#DIV/0!</v>
      </c>
      <c r="P11" s="89">
        <f>Ti2!O11+Erä2!P11</f>
        <v>0</v>
      </c>
      <c r="Q11" s="89">
        <f>Ti2!P11+Erä2!Q11</f>
        <v>0</v>
      </c>
      <c r="R11" s="90">
        <f>Ti2!Q11+Erä2!R11</f>
        <v>0</v>
      </c>
      <c r="S11" s="91">
        <f>Ti2!R11+Erä2!S11</f>
        <v>0</v>
      </c>
      <c r="T11" s="93" t="e">
        <f t="shared" si="5"/>
        <v>#DIV/0!</v>
      </c>
      <c r="U11" s="93" t="e">
        <f t="shared" si="6"/>
        <v>#DIV/0!</v>
      </c>
      <c r="V11" s="6">
        <f>Ti2!U11+Erä2!V11</f>
        <v>0</v>
      </c>
      <c r="W11" s="6">
        <f>Ti2!V11+Erä2!W11</f>
        <v>0</v>
      </c>
      <c r="X11" s="6">
        <f>Ti2!W11+Erä2!X11</f>
        <v>0</v>
      </c>
      <c r="Y11" s="6">
        <f>Ti2!X11+Erä2!Y11</f>
        <v>0</v>
      </c>
      <c r="Z11" s="8">
        <f>Ti2!Y11+Erä2!Z11</f>
        <v>0</v>
      </c>
    </row>
    <row r="12" spans="1:26" ht="12.75">
      <c r="A12" s="53">
        <f>Ti1!A12</f>
        <v>0</v>
      </c>
      <c r="B12" s="94">
        <f>Ti1!B12</f>
        <v>0</v>
      </c>
      <c r="C12" s="94">
        <f>Ti1!C12</f>
        <v>0</v>
      </c>
      <c r="D12" s="95">
        <f>Ti2!D12+Erä2!D12</f>
        <v>0</v>
      </c>
      <c r="E12" s="95">
        <f>Ti2!E12+Erä2!E12</f>
        <v>0</v>
      </c>
      <c r="F12" s="96">
        <f>Ti2!F12+Erä2!F12</f>
        <v>0</v>
      </c>
      <c r="G12" s="97">
        <f>Ti2!G12+Erä2!G12</f>
        <v>0</v>
      </c>
      <c r="H12" s="98" t="e">
        <f t="shared" si="0"/>
        <v>#DIV/0!</v>
      </c>
      <c r="I12" s="98" t="e">
        <f t="shared" si="1"/>
        <v>#DIV/0!</v>
      </c>
      <c r="J12" s="98" t="e">
        <f t="shared" si="2"/>
        <v>#DIV/0!</v>
      </c>
      <c r="K12" s="95">
        <f>Ti2!J12+Erä2!K12</f>
        <v>0</v>
      </c>
      <c r="L12" s="96">
        <f>Ti2!K12+Erä2!L12</f>
        <v>0</v>
      </c>
      <c r="M12" s="97">
        <f>Ti2!L12+Erä2!M12</f>
        <v>0</v>
      </c>
      <c r="N12" s="99" t="e">
        <f t="shared" si="3"/>
        <v>#DIV/0!</v>
      </c>
      <c r="O12" s="99" t="e">
        <f t="shared" si="4"/>
        <v>#DIV/0!</v>
      </c>
      <c r="P12" s="95">
        <f>Ti2!O12+Erä2!P12</f>
        <v>0</v>
      </c>
      <c r="Q12" s="95">
        <f>Ti2!P12+Erä2!Q12</f>
        <v>0</v>
      </c>
      <c r="R12" s="96">
        <f>Ti2!Q12+Erä2!R12</f>
        <v>0</v>
      </c>
      <c r="S12" s="97">
        <f>Ti2!R12+Erä2!S12</f>
        <v>0</v>
      </c>
      <c r="T12" s="99" t="e">
        <f t="shared" si="5"/>
        <v>#DIV/0!</v>
      </c>
      <c r="U12" s="99" t="e">
        <f t="shared" si="6"/>
        <v>#DIV/0!</v>
      </c>
      <c r="V12" s="95">
        <f>Ti2!U12+Erä2!V12</f>
        <v>0</v>
      </c>
      <c r="W12" s="95">
        <f>Ti2!V12+Erä2!W12</f>
        <v>0</v>
      </c>
      <c r="X12" s="95">
        <f>Ti2!W12+Erä2!X12</f>
        <v>0</v>
      </c>
      <c r="Y12" s="95">
        <f>Ti2!X12+Erä2!Y12</f>
        <v>0</v>
      </c>
      <c r="Z12" s="97">
        <f>Ti2!Y12+Erä2!Z12</f>
        <v>0</v>
      </c>
    </row>
    <row r="13" spans="1:26" ht="12.75">
      <c r="A13" s="1">
        <f>Ti1!A13</f>
        <v>0</v>
      </c>
      <c r="B13" s="2">
        <f>Ti1!B13</f>
        <v>0</v>
      </c>
      <c r="C13" s="2">
        <f>Ti1!C13</f>
        <v>0</v>
      </c>
      <c r="D13" s="6">
        <f>Ti2!D13+Erä2!D13</f>
        <v>0</v>
      </c>
      <c r="E13" s="6">
        <f>Ti2!E13+Erä2!E13</f>
        <v>0</v>
      </c>
      <c r="F13" s="11">
        <f>Ti2!F13+Erä2!F13</f>
        <v>0</v>
      </c>
      <c r="G13" s="8">
        <f>Ti2!G13+Erä2!G13</f>
        <v>0</v>
      </c>
      <c r="H13" s="61" t="e">
        <f t="shared" si="0"/>
        <v>#DIV/0!</v>
      </c>
      <c r="I13" s="61" t="e">
        <f t="shared" si="1"/>
        <v>#DIV/0!</v>
      </c>
      <c r="J13" s="61" t="e">
        <f t="shared" si="2"/>
        <v>#DIV/0!</v>
      </c>
      <c r="K13" s="6">
        <f>Ti2!J13+Erä2!K13</f>
        <v>0</v>
      </c>
      <c r="L13" s="11">
        <f>Ti2!K13+Erä2!L13</f>
        <v>0</v>
      </c>
      <c r="M13" s="8">
        <f>Ti2!L13+Erä2!M13</f>
        <v>0</v>
      </c>
      <c r="N13" s="63" t="e">
        <f t="shared" si="3"/>
        <v>#DIV/0!</v>
      </c>
      <c r="O13" s="63" t="e">
        <f t="shared" si="4"/>
        <v>#DIV/0!</v>
      </c>
      <c r="P13" s="6">
        <f>Ti2!O13+Erä2!P13</f>
        <v>0</v>
      </c>
      <c r="Q13" s="6">
        <f>Ti2!P13+Erä2!Q13</f>
        <v>0</v>
      </c>
      <c r="R13" s="11">
        <f>Ti2!Q13+Erä2!R13</f>
        <v>0</v>
      </c>
      <c r="S13" s="8">
        <f>Ti2!R13+Erä2!S13</f>
        <v>0</v>
      </c>
      <c r="T13" s="63" t="e">
        <f t="shared" si="5"/>
        <v>#DIV/0!</v>
      </c>
      <c r="U13" s="63" t="e">
        <f t="shared" si="6"/>
        <v>#DIV/0!</v>
      </c>
      <c r="V13" s="6">
        <f>Ti2!U13+Erä2!V13</f>
        <v>0</v>
      </c>
      <c r="W13" s="6">
        <f>Ti2!V13+Erä2!W13</f>
        <v>0</v>
      </c>
      <c r="X13" s="6">
        <f>Ti2!W13+Erä2!X13</f>
        <v>0</v>
      </c>
      <c r="Y13" s="6">
        <f>Ti2!X13+Erä2!Y13</f>
        <v>0</v>
      </c>
      <c r="Z13" s="8">
        <f>Ti2!Y13+Erä2!Z13</f>
        <v>0</v>
      </c>
    </row>
    <row r="14" spans="1:26" ht="12.75">
      <c r="A14" s="1">
        <f>Ti1!A14</f>
        <v>0</v>
      </c>
      <c r="B14" s="2">
        <f>Ti1!B14</f>
        <v>0</v>
      </c>
      <c r="C14" s="2">
        <f>Ti1!C14</f>
        <v>0</v>
      </c>
      <c r="D14" s="6">
        <f>Ti2!D14+Erä2!D14</f>
        <v>0</v>
      </c>
      <c r="E14" s="6">
        <f>Ti2!E14+Erä2!E14</f>
        <v>0</v>
      </c>
      <c r="F14" s="11">
        <f>Ti2!F14+Erä2!F14</f>
        <v>0</v>
      </c>
      <c r="G14" s="8">
        <f>Ti2!G14+Erä2!G14</f>
        <v>0</v>
      </c>
      <c r="H14" s="61" t="e">
        <f t="shared" si="0"/>
        <v>#DIV/0!</v>
      </c>
      <c r="I14" s="61" t="e">
        <f t="shared" si="1"/>
        <v>#DIV/0!</v>
      </c>
      <c r="J14" s="98" t="e">
        <f t="shared" si="2"/>
        <v>#DIV/0!</v>
      </c>
      <c r="K14" s="6">
        <f>Ti2!J14+Erä2!K14</f>
        <v>0</v>
      </c>
      <c r="L14" s="11">
        <f>Ti2!K14+Erä2!L14</f>
        <v>0</v>
      </c>
      <c r="M14" s="8">
        <f>Ti2!L14+Erä2!M14</f>
        <v>0</v>
      </c>
      <c r="N14" s="63" t="e">
        <f t="shared" si="3"/>
        <v>#DIV/0!</v>
      </c>
      <c r="O14" s="63" t="e">
        <f t="shared" si="4"/>
        <v>#DIV/0!</v>
      </c>
      <c r="P14" s="6">
        <f>Ti2!O14+Erä2!P14</f>
        <v>0</v>
      </c>
      <c r="Q14" s="6">
        <f>Ti2!P14+Erä2!Q14</f>
        <v>0</v>
      </c>
      <c r="R14" s="11">
        <f>Ti2!Q14+Erä2!R14</f>
        <v>0</v>
      </c>
      <c r="S14" s="8">
        <f>Ti2!R14+Erä2!S14</f>
        <v>0</v>
      </c>
      <c r="T14" s="63" t="e">
        <f t="shared" si="5"/>
        <v>#DIV/0!</v>
      </c>
      <c r="U14" s="63" t="e">
        <f t="shared" si="6"/>
        <v>#DIV/0!</v>
      </c>
      <c r="V14" s="95">
        <f>Ti2!U14+Erä2!V14</f>
        <v>0</v>
      </c>
      <c r="W14" s="95">
        <f>Ti2!V14+Erä2!W14</f>
        <v>0</v>
      </c>
      <c r="X14" s="95">
        <f>Ti2!W14+Erä2!X14</f>
        <v>0</v>
      </c>
      <c r="Y14" s="95">
        <f>Ti2!X14+Erä2!Y14</f>
        <v>0</v>
      </c>
      <c r="Z14" s="97">
        <f>Ti2!Y14+Erä2!Z14</f>
        <v>0</v>
      </c>
    </row>
    <row r="15" spans="1:26" ht="12.75">
      <c r="A15" s="81">
        <f>Ti1!A15</f>
        <v>0</v>
      </c>
      <c r="B15" s="82">
        <f>Ti1!B15</f>
        <v>0</v>
      </c>
      <c r="C15" s="82">
        <f>Ti1!C15</f>
        <v>0</v>
      </c>
      <c r="D15" s="83">
        <f>Ti2!D15+Erä2!D15</f>
        <v>0</v>
      </c>
      <c r="E15" s="83">
        <f>Ti2!E15+Erä2!E15</f>
        <v>0</v>
      </c>
      <c r="F15" s="84">
        <f>Ti2!F15+Erä2!F15</f>
        <v>0</v>
      </c>
      <c r="G15" s="85">
        <f>Ti2!G15+Erä2!G15</f>
        <v>0</v>
      </c>
      <c r="H15" s="86" t="e">
        <f t="shared" si="0"/>
        <v>#DIV/0!</v>
      </c>
      <c r="I15" s="86" t="e">
        <f t="shared" si="1"/>
        <v>#DIV/0!</v>
      </c>
      <c r="J15" s="61" t="e">
        <f t="shared" si="2"/>
        <v>#DIV/0!</v>
      </c>
      <c r="K15" s="83">
        <f>Ti2!J15+Erä2!K15</f>
        <v>0</v>
      </c>
      <c r="L15" s="84">
        <f>Ti2!K15+Erä2!L15</f>
        <v>0</v>
      </c>
      <c r="M15" s="85">
        <f>Ti2!L15+Erä2!M15</f>
        <v>0</v>
      </c>
      <c r="N15" s="87" t="e">
        <f t="shared" si="3"/>
        <v>#DIV/0!</v>
      </c>
      <c r="O15" s="87" t="e">
        <f t="shared" si="4"/>
        <v>#DIV/0!</v>
      </c>
      <c r="P15" s="83">
        <f>Ti2!O15+Erä2!P15</f>
        <v>0</v>
      </c>
      <c r="Q15" s="83">
        <f>Ti2!P15+Erä2!Q15</f>
        <v>0</v>
      </c>
      <c r="R15" s="84">
        <f>Ti2!Q15+Erä2!R15</f>
        <v>0</v>
      </c>
      <c r="S15" s="85">
        <f>Ti2!R15+Erä2!S15</f>
        <v>0</v>
      </c>
      <c r="T15" s="87" t="e">
        <f t="shared" si="5"/>
        <v>#DIV/0!</v>
      </c>
      <c r="U15" s="87" t="e">
        <f t="shared" si="6"/>
        <v>#DIV/0!</v>
      </c>
      <c r="V15" s="6">
        <f>Ti2!U15+Erä2!V15</f>
        <v>0</v>
      </c>
      <c r="W15" s="6">
        <f>Ti2!V15+Erä2!W15</f>
        <v>0</v>
      </c>
      <c r="X15" s="6">
        <f>Ti2!W15+Erä2!X15</f>
        <v>0</v>
      </c>
      <c r="Y15" s="6">
        <f>Ti2!X15+Erä2!Y15</f>
        <v>0</v>
      </c>
      <c r="Z15" s="8">
        <f>Ti2!Y15+Erä2!Z15</f>
        <v>0</v>
      </c>
    </row>
    <row r="16" spans="1:26" ht="12.75">
      <c r="A16" s="49">
        <f>Ti1!A16</f>
        <v>0</v>
      </c>
      <c r="B16" s="88">
        <f>Ti1!B16</f>
        <v>0</v>
      </c>
      <c r="C16" s="88">
        <f>Ti1!C16</f>
        <v>0</v>
      </c>
      <c r="D16" s="89">
        <f>Ti2!D16+Erä2!D16</f>
        <v>0</v>
      </c>
      <c r="E16" s="89">
        <f>Ti2!E16+Erä2!E16</f>
        <v>0</v>
      </c>
      <c r="F16" s="90">
        <f>Ti2!F16+Erä2!F16</f>
        <v>0</v>
      </c>
      <c r="G16" s="91">
        <f>Ti2!G16+Erä2!G16</f>
        <v>0</v>
      </c>
      <c r="H16" s="92" t="e">
        <f t="shared" si="0"/>
        <v>#DIV/0!</v>
      </c>
      <c r="I16" s="92" t="e">
        <f t="shared" si="1"/>
        <v>#DIV/0!</v>
      </c>
      <c r="J16" s="61" t="e">
        <f t="shared" si="2"/>
        <v>#DIV/0!</v>
      </c>
      <c r="K16" s="89">
        <f>Ti2!J16+Erä2!K16</f>
        <v>0</v>
      </c>
      <c r="L16" s="90">
        <f>Ti2!K16+Erä2!L16</f>
        <v>0</v>
      </c>
      <c r="M16" s="91">
        <f>Ti2!L16+Erä2!M16</f>
        <v>0</v>
      </c>
      <c r="N16" s="93" t="e">
        <f t="shared" si="3"/>
        <v>#DIV/0!</v>
      </c>
      <c r="O16" s="93" t="e">
        <f t="shared" si="4"/>
        <v>#DIV/0!</v>
      </c>
      <c r="P16" s="89">
        <f>Ti2!O16+Erä2!P16</f>
        <v>0</v>
      </c>
      <c r="Q16" s="89">
        <f>Ti2!P16+Erä2!Q16</f>
        <v>0</v>
      </c>
      <c r="R16" s="90">
        <f>Ti2!Q16+Erä2!R16</f>
        <v>0</v>
      </c>
      <c r="S16" s="91">
        <f>Ti2!R16+Erä2!S16</f>
        <v>0</v>
      </c>
      <c r="T16" s="93" t="e">
        <f t="shared" si="5"/>
        <v>#DIV/0!</v>
      </c>
      <c r="U16" s="93" t="e">
        <f t="shared" si="6"/>
        <v>#DIV/0!</v>
      </c>
      <c r="V16" s="6">
        <f>Ti2!U16+Erä2!V16</f>
        <v>0</v>
      </c>
      <c r="W16" s="6">
        <f>Ti2!V16+Erä2!W16</f>
        <v>0</v>
      </c>
      <c r="X16" s="6">
        <f>Ti2!W16+Erä2!X16</f>
        <v>0</v>
      </c>
      <c r="Y16" s="6">
        <f>Ti2!X16+Erä2!Y16</f>
        <v>0</v>
      </c>
      <c r="Z16" s="8">
        <f>Ti2!Y16+Erä2!Z16</f>
        <v>0</v>
      </c>
    </row>
    <row r="17" spans="1:26" ht="12.75">
      <c r="A17" s="49">
        <f>Ti1!A17</f>
        <v>0</v>
      </c>
      <c r="B17" s="88">
        <f>Ti1!B17</f>
        <v>0</v>
      </c>
      <c r="C17" s="88">
        <f>Ti1!C17</f>
        <v>0</v>
      </c>
      <c r="D17" s="89">
        <f>Ti2!D17+Erä2!D17</f>
        <v>0</v>
      </c>
      <c r="E17" s="89">
        <f>Ti2!E17+Erä2!E17</f>
        <v>0</v>
      </c>
      <c r="F17" s="90">
        <f>Ti2!F17+Erä2!F17</f>
        <v>0</v>
      </c>
      <c r="G17" s="91">
        <f>Ti2!G17+Erä2!G17</f>
        <v>0</v>
      </c>
      <c r="H17" s="92" t="e">
        <f t="shared" si="0"/>
        <v>#DIV/0!</v>
      </c>
      <c r="I17" s="92" t="e">
        <f t="shared" si="1"/>
        <v>#DIV/0!</v>
      </c>
      <c r="J17" s="61" t="e">
        <f t="shared" si="2"/>
        <v>#DIV/0!</v>
      </c>
      <c r="K17" s="89">
        <f>Ti2!J17+Erä2!K17</f>
        <v>0</v>
      </c>
      <c r="L17" s="90">
        <f>Ti2!K17+Erä2!L17</f>
        <v>0</v>
      </c>
      <c r="M17" s="91">
        <f>Ti2!L17+Erä2!M17</f>
        <v>0</v>
      </c>
      <c r="N17" s="93" t="e">
        <f t="shared" si="3"/>
        <v>#DIV/0!</v>
      </c>
      <c r="O17" s="93" t="e">
        <f t="shared" si="4"/>
        <v>#DIV/0!</v>
      </c>
      <c r="P17" s="89">
        <f>Ti2!O17+Erä2!P17</f>
        <v>0</v>
      </c>
      <c r="Q17" s="89">
        <f>Ti2!P17+Erä2!Q17</f>
        <v>0</v>
      </c>
      <c r="R17" s="90">
        <f>Ti2!Q17+Erä2!R17</f>
        <v>0</v>
      </c>
      <c r="S17" s="91">
        <f>Ti2!R17+Erä2!S17</f>
        <v>0</v>
      </c>
      <c r="T17" s="93" t="e">
        <f t="shared" si="5"/>
        <v>#DIV/0!</v>
      </c>
      <c r="U17" s="93" t="e">
        <f t="shared" si="6"/>
        <v>#DIV/0!</v>
      </c>
      <c r="V17" s="6">
        <f>Ti2!U17+Erä2!V17</f>
        <v>0</v>
      </c>
      <c r="W17" s="6">
        <f>Ti2!V17+Erä2!W17</f>
        <v>0</v>
      </c>
      <c r="X17" s="6">
        <f>Ti2!W17+Erä2!X17</f>
        <v>0</v>
      </c>
      <c r="Y17" s="6">
        <f>Ti2!X17+Erä2!Y17</f>
        <v>0</v>
      </c>
      <c r="Z17" s="8">
        <f>Ti2!Y17+Erä2!Z17</f>
        <v>0</v>
      </c>
    </row>
    <row r="18" spans="1:26" ht="12.75">
      <c r="A18" s="53">
        <f>Ti1!A18</f>
        <v>0</v>
      </c>
      <c r="B18" s="94">
        <f>Ti1!B18</f>
        <v>0</v>
      </c>
      <c r="C18" s="94">
        <f>Ti1!C18</f>
        <v>0</v>
      </c>
      <c r="D18" s="95">
        <f>Ti2!D18+Erä2!D18</f>
        <v>0</v>
      </c>
      <c r="E18" s="95">
        <f>Ti2!E18+Erä2!E18</f>
        <v>0</v>
      </c>
      <c r="F18" s="96">
        <f>Ti2!F18+Erä2!F18</f>
        <v>0</v>
      </c>
      <c r="G18" s="97">
        <f>Ti2!G18+Erä2!G18</f>
        <v>0</v>
      </c>
      <c r="H18" s="98" t="e">
        <f t="shared" si="0"/>
        <v>#DIV/0!</v>
      </c>
      <c r="I18" s="98" t="e">
        <f t="shared" si="1"/>
        <v>#DIV/0!</v>
      </c>
      <c r="J18" s="98" t="e">
        <f t="shared" si="2"/>
        <v>#DIV/0!</v>
      </c>
      <c r="K18" s="95">
        <f>Ti2!J18+Erä2!K18</f>
        <v>0</v>
      </c>
      <c r="L18" s="96">
        <f>Ti2!K18+Erä2!L18</f>
        <v>0</v>
      </c>
      <c r="M18" s="97">
        <f>Ti2!L18+Erä2!M18</f>
        <v>0</v>
      </c>
      <c r="N18" s="99" t="e">
        <f t="shared" si="3"/>
        <v>#DIV/0!</v>
      </c>
      <c r="O18" s="99" t="e">
        <f t="shared" si="4"/>
        <v>#DIV/0!</v>
      </c>
      <c r="P18" s="95">
        <f>Ti2!O18+Erä2!P18</f>
        <v>0</v>
      </c>
      <c r="Q18" s="95">
        <f>Ti2!P18+Erä2!Q18</f>
        <v>0</v>
      </c>
      <c r="R18" s="96">
        <f>Ti2!Q18+Erä2!R18</f>
        <v>0</v>
      </c>
      <c r="S18" s="97">
        <f>Ti2!R18+Erä2!S18</f>
        <v>0</v>
      </c>
      <c r="T18" s="99" t="e">
        <f t="shared" si="5"/>
        <v>#DIV/0!</v>
      </c>
      <c r="U18" s="99" t="e">
        <f t="shared" si="6"/>
        <v>#DIV/0!</v>
      </c>
      <c r="V18" s="95">
        <f>Ti2!U18+Erä2!V18</f>
        <v>0</v>
      </c>
      <c r="W18" s="95">
        <f>Ti2!V18+Erä2!W18</f>
        <v>0</v>
      </c>
      <c r="X18" s="95">
        <f>Ti2!W18+Erä2!X18</f>
        <v>0</v>
      </c>
      <c r="Y18" s="95">
        <f>Ti2!X18+Erä2!Y18</f>
        <v>0</v>
      </c>
      <c r="Z18" s="97">
        <f>Ti2!Y18+Erä2!Z18</f>
        <v>0</v>
      </c>
    </row>
    <row r="19" spans="1:26" ht="12.75">
      <c r="A19" s="1">
        <f>Ti1!A19</f>
        <v>0</v>
      </c>
      <c r="B19" s="2">
        <f>Ti1!B19</f>
        <v>0</v>
      </c>
      <c r="C19" s="2">
        <f>Ti1!C19</f>
        <v>0</v>
      </c>
      <c r="D19" s="6">
        <f>Ti2!D19+Erä2!D19</f>
        <v>0</v>
      </c>
      <c r="E19" s="6">
        <f>Ti2!E19+Erä2!E19</f>
        <v>0</v>
      </c>
      <c r="F19" s="11">
        <f>Ti2!F19+Erä2!F19</f>
        <v>0</v>
      </c>
      <c r="G19" s="8">
        <f>Ti2!G19+Erä2!G19</f>
        <v>0</v>
      </c>
      <c r="H19" s="61" t="e">
        <f t="shared" si="0"/>
        <v>#DIV/0!</v>
      </c>
      <c r="I19" s="61" t="e">
        <f t="shared" si="1"/>
        <v>#DIV/0!</v>
      </c>
      <c r="J19" s="61" t="e">
        <f t="shared" si="2"/>
        <v>#DIV/0!</v>
      </c>
      <c r="K19" s="6">
        <f>Ti2!J19+Erä2!K19</f>
        <v>0</v>
      </c>
      <c r="L19" s="11">
        <f>Ti2!K19+Erä2!L19</f>
        <v>0</v>
      </c>
      <c r="M19" s="8">
        <f>Ti2!L19+Erä2!M19</f>
        <v>0</v>
      </c>
      <c r="N19" s="63" t="e">
        <f t="shared" si="3"/>
        <v>#DIV/0!</v>
      </c>
      <c r="O19" s="63" t="e">
        <f t="shared" si="4"/>
        <v>#DIV/0!</v>
      </c>
      <c r="P19" s="6">
        <f>Ti2!O19+Erä2!P19</f>
        <v>0</v>
      </c>
      <c r="Q19" s="6">
        <f>Ti2!P19+Erä2!Q19</f>
        <v>0</v>
      </c>
      <c r="R19" s="11">
        <f>Ti2!Q19+Erä2!R19</f>
        <v>0</v>
      </c>
      <c r="S19" s="8">
        <f>Ti2!R19+Erä2!S19</f>
        <v>0</v>
      </c>
      <c r="T19" s="63" t="e">
        <f t="shared" si="5"/>
        <v>#DIV/0!</v>
      </c>
      <c r="U19" s="63" t="e">
        <f t="shared" si="6"/>
        <v>#DIV/0!</v>
      </c>
      <c r="V19" s="6">
        <f>Ti2!U19+Erä2!V19</f>
        <v>0</v>
      </c>
      <c r="W19" s="6">
        <f>Ti2!V19+Erä2!W19</f>
        <v>0</v>
      </c>
      <c r="X19" s="6">
        <f>Ti2!W19+Erä2!X19</f>
        <v>0</v>
      </c>
      <c r="Y19" s="6">
        <f>Ti2!X19+Erä2!Y19</f>
        <v>0</v>
      </c>
      <c r="Z19" s="8">
        <f>Ti2!Y19+Erä2!Z19</f>
        <v>0</v>
      </c>
    </row>
    <row r="20" spans="1:26" ht="12.75">
      <c r="A20" s="1">
        <f>Ti1!A20</f>
        <v>0</v>
      </c>
      <c r="B20" s="2">
        <f>Ti1!B20</f>
        <v>0</v>
      </c>
      <c r="C20" s="2">
        <f>Ti1!C20</f>
        <v>0</v>
      </c>
      <c r="D20" s="6">
        <f>Ti2!D20+Erä2!D20</f>
        <v>0</v>
      </c>
      <c r="E20" s="6">
        <f>Ti2!E20+Erä2!E20</f>
        <v>0</v>
      </c>
      <c r="F20" s="11">
        <f>Ti2!F20+Erä2!F20</f>
        <v>0</v>
      </c>
      <c r="G20" s="8">
        <f>Ti2!G20+Erä2!G20</f>
        <v>0</v>
      </c>
      <c r="H20" s="61" t="e">
        <f t="shared" si="0"/>
        <v>#DIV/0!</v>
      </c>
      <c r="I20" s="61" t="e">
        <f t="shared" si="1"/>
        <v>#DIV/0!</v>
      </c>
      <c r="J20" s="61" t="e">
        <f t="shared" si="2"/>
        <v>#DIV/0!</v>
      </c>
      <c r="K20" s="6">
        <f>Ti2!J20+Erä2!K20</f>
        <v>0</v>
      </c>
      <c r="L20" s="11">
        <f>Ti2!K20+Erä2!L20</f>
        <v>0</v>
      </c>
      <c r="M20" s="8">
        <f>Ti2!L20+Erä2!M20</f>
        <v>0</v>
      </c>
      <c r="N20" s="63" t="e">
        <f t="shared" si="3"/>
        <v>#DIV/0!</v>
      </c>
      <c r="O20" s="63" t="e">
        <f t="shared" si="4"/>
        <v>#DIV/0!</v>
      </c>
      <c r="P20" s="6">
        <f>Ti2!O20+Erä2!P20</f>
        <v>0</v>
      </c>
      <c r="Q20" s="6">
        <f>Ti2!P20+Erä2!Q20</f>
        <v>0</v>
      </c>
      <c r="R20" s="11">
        <f>Ti2!Q20+Erä2!R20</f>
        <v>0</v>
      </c>
      <c r="S20" s="8">
        <f>Ti2!R20+Erä2!S20</f>
        <v>0</v>
      </c>
      <c r="T20" s="63" t="e">
        <f t="shared" si="5"/>
        <v>#DIV/0!</v>
      </c>
      <c r="U20" s="63" t="e">
        <f t="shared" si="6"/>
        <v>#DIV/0!</v>
      </c>
      <c r="V20" s="6">
        <f>Ti2!U20+Erä2!V20</f>
        <v>0</v>
      </c>
      <c r="W20" s="6">
        <f>Ti2!V20+Erä2!W20</f>
        <v>0</v>
      </c>
      <c r="X20" s="6">
        <f>Ti2!W20+Erä2!X20</f>
        <v>0</v>
      </c>
      <c r="Y20" s="6">
        <f>Ti2!X20+Erä2!Y20</f>
        <v>0</v>
      </c>
      <c r="Z20" s="8">
        <f>Ti2!Y20+Erä2!Z20</f>
        <v>0</v>
      </c>
    </row>
    <row r="21" spans="2:26" ht="12.75">
      <c r="B21" s="3" t="s">
        <v>19</v>
      </c>
      <c r="C21" s="3" t="s">
        <v>18</v>
      </c>
      <c r="D21" s="5">
        <f>SUM(D7:D20)</f>
        <v>0</v>
      </c>
      <c r="E21" s="5">
        <f>SUM(E7:E20)</f>
        <v>0</v>
      </c>
      <c r="F21" s="4">
        <f>SUM(F7:F20)</f>
        <v>0</v>
      </c>
      <c r="G21" s="7">
        <f>SUM(G7:G20)</f>
        <v>0</v>
      </c>
      <c r="H21" s="62" t="e">
        <f>(D21+E21)/(D21+E21+F21+G21)*100</f>
        <v>#DIV/0!</v>
      </c>
      <c r="I21" s="62" t="e">
        <f>G21/(D21+E21+F21+G21)*100</f>
        <v>#DIV/0!</v>
      </c>
      <c r="J21" s="62" t="e">
        <f t="shared" si="2"/>
        <v>#DIV/0!</v>
      </c>
      <c r="K21" s="5">
        <f>SUM(K7:K20)</f>
        <v>0</v>
      </c>
      <c r="L21" s="12">
        <f>SUM(L7:L20)</f>
        <v>0</v>
      </c>
      <c r="M21" s="7">
        <f>SUM(M7:M20)</f>
        <v>0</v>
      </c>
      <c r="N21" s="62" t="e">
        <f>K21/(K21+L21+M21)*100</f>
        <v>#DIV/0!</v>
      </c>
      <c r="O21" s="62" t="e">
        <f>M21/(K21+L21+M21)*100</f>
        <v>#DIV/0!</v>
      </c>
      <c r="P21" s="5">
        <f>SUM(P7:P20)</f>
        <v>0</v>
      </c>
      <c r="Q21" s="5">
        <f>SUM(Q7:Q20)</f>
        <v>0</v>
      </c>
      <c r="R21" s="4">
        <f>SUM(R7:R20)</f>
        <v>0</v>
      </c>
      <c r="S21" s="7">
        <f>SUM(S7:S20)</f>
        <v>0</v>
      </c>
      <c r="T21" s="62" t="e">
        <f>(P21+Q21)/(P21+Q21+R21+S21)*100</f>
        <v>#DIV/0!</v>
      </c>
      <c r="U21" s="62" t="e">
        <f>S21/(P21+Q21+R21+S21)*100</f>
        <v>#DIV/0!</v>
      </c>
      <c r="V21" s="5">
        <f>SUM(V7:V20)</f>
        <v>0</v>
      </c>
      <c r="W21" s="5">
        <f>SUM(W7:W20)</f>
        <v>0</v>
      </c>
      <c r="X21" s="5">
        <f>SUM(X7:X20)</f>
        <v>0</v>
      </c>
      <c r="Y21" s="5">
        <f>SUM(Y7:Y20)</f>
        <v>0</v>
      </c>
      <c r="Z21" s="7">
        <f>SUM(Z7:Z20)</f>
        <v>0</v>
      </c>
    </row>
    <row r="22" spans="3:12" ht="15.75"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6" ht="12.75">
      <c r="B23" s="3" t="s">
        <v>19</v>
      </c>
      <c r="C23" s="3" t="s">
        <v>18</v>
      </c>
      <c r="D23" s="6">
        <f aca="true" t="shared" si="7" ref="D23:M23">SUM(D25:D38)</f>
        <v>0</v>
      </c>
      <c r="E23" s="6">
        <f t="shared" si="7"/>
        <v>0</v>
      </c>
      <c r="F23" s="6">
        <f t="shared" si="7"/>
        <v>0</v>
      </c>
      <c r="G23" s="6">
        <f t="shared" si="7"/>
        <v>0</v>
      </c>
      <c r="H23" s="8">
        <f t="shared" si="7"/>
        <v>0</v>
      </c>
      <c r="I23" s="8">
        <f t="shared" si="7"/>
        <v>0</v>
      </c>
      <c r="J23" s="8">
        <f t="shared" si="7"/>
        <v>0</v>
      </c>
      <c r="K23" s="8">
        <f t="shared" si="7"/>
        <v>0</v>
      </c>
      <c r="L23" s="8">
        <f t="shared" si="7"/>
        <v>0</v>
      </c>
      <c r="M23" s="1">
        <f t="shared" si="7"/>
        <v>0</v>
      </c>
      <c r="O23" s="108">
        <f>SUM(K7:M20)</f>
        <v>0</v>
      </c>
      <c r="P23" s="108" t="s">
        <v>46</v>
      </c>
    </row>
    <row r="24" spans="1:16" ht="12.75">
      <c r="A24" s="4" t="s">
        <v>17</v>
      </c>
      <c r="B24" s="3" t="s">
        <v>15</v>
      </c>
      <c r="C24" s="3" t="s">
        <v>16</v>
      </c>
      <c r="D24" s="4" t="s">
        <v>6</v>
      </c>
      <c r="E24" s="4" t="s">
        <v>7</v>
      </c>
      <c r="F24" s="4" t="s">
        <v>8</v>
      </c>
      <c r="G24" s="4" t="s">
        <v>9</v>
      </c>
      <c r="H24" s="7" t="s">
        <v>11</v>
      </c>
      <c r="I24" s="7" t="s">
        <v>10</v>
      </c>
      <c r="J24" s="7" t="s">
        <v>7</v>
      </c>
      <c r="K24" s="7" t="s">
        <v>12</v>
      </c>
      <c r="L24" s="7" t="s">
        <v>59</v>
      </c>
      <c r="M24" s="4" t="s">
        <v>13</v>
      </c>
      <c r="O24" s="109" t="e">
        <f>SUM(K15:M18)/O23*100</f>
        <v>#DIV/0!</v>
      </c>
      <c r="P24" s="108" t="s">
        <v>47</v>
      </c>
    </row>
    <row r="25" spans="1:16" ht="12.75">
      <c r="A25" s="1">
        <f>Ti1!A7</f>
        <v>0</v>
      </c>
      <c r="B25" s="2">
        <f>Ti1!B7</f>
        <v>0</v>
      </c>
      <c r="C25" s="2">
        <f>Ti1!C7</f>
        <v>0</v>
      </c>
      <c r="D25" s="6">
        <f>K7+P7+V7</f>
        <v>0</v>
      </c>
      <c r="E25" s="6">
        <f>K7</f>
        <v>0</v>
      </c>
      <c r="F25" s="6">
        <f>P7</f>
        <v>0</v>
      </c>
      <c r="G25" s="6">
        <f>V7</f>
        <v>0</v>
      </c>
      <c r="H25" s="8">
        <f>G7+M7+S7+Z7</f>
        <v>0</v>
      </c>
      <c r="I25" s="8">
        <f>G7</f>
        <v>0</v>
      </c>
      <c r="J25" s="8">
        <f aca="true" t="shared" si="8" ref="J25:J38">M7</f>
        <v>0</v>
      </c>
      <c r="K25" s="8">
        <f aca="true" t="shared" si="9" ref="K25:K38">S7</f>
        <v>0</v>
      </c>
      <c r="L25" s="8">
        <f>Z7</f>
        <v>0</v>
      </c>
      <c r="M25" s="1">
        <f>D25-H25</f>
        <v>0</v>
      </c>
      <c r="O25" s="109" t="e">
        <f>SUM(K9:M12)/O23*100</f>
        <v>#DIV/0!</v>
      </c>
      <c r="P25" s="108" t="s">
        <v>48</v>
      </c>
    </row>
    <row r="26" spans="1:16" ht="12.75">
      <c r="A26" s="1">
        <f>Ti1!A8</f>
        <v>0</v>
      </c>
      <c r="B26" s="2">
        <f>Ti1!B8</f>
        <v>0</v>
      </c>
      <c r="C26" s="2">
        <f>Ti1!C8</f>
        <v>0</v>
      </c>
      <c r="D26" s="6">
        <f aca="true" t="shared" si="10" ref="D26:D38">K8+P8+V8</f>
        <v>0</v>
      </c>
      <c r="E26" s="6">
        <f aca="true" t="shared" si="11" ref="E26:E38">K8</f>
        <v>0</v>
      </c>
      <c r="F26" s="6">
        <f aca="true" t="shared" si="12" ref="F26:F38">P8</f>
        <v>0</v>
      </c>
      <c r="G26" s="6">
        <f aca="true" t="shared" si="13" ref="G26:G38">V8</f>
        <v>0</v>
      </c>
      <c r="H26" s="97">
        <f aca="true" t="shared" si="14" ref="H26:H38">G8+M8+S8+Z8</f>
        <v>0</v>
      </c>
      <c r="I26" s="97">
        <f aca="true" t="shared" si="15" ref="I26:I38">G8</f>
        <v>0</v>
      </c>
      <c r="J26" s="97">
        <f t="shared" si="8"/>
        <v>0</v>
      </c>
      <c r="K26" s="97">
        <f t="shared" si="9"/>
        <v>0</v>
      </c>
      <c r="L26" s="97">
        <f aca="true" t="shared" si="16" ref="L26:L38">Z8</f>
        <v>0</v>
      </c>
      <c r="M26" s="53">
        <f aca="true" t="shared" si="17" ref="M26:M37">D26-H26</f>
        <v>0</v>
      </c>
      <c r="O26" s="109" t="e">
        <f>SUM(K13:M14)/O23*100</f>
        <v>#DIV/0!</v>
      </c>
      <c r="P26" s="108" t="s">
        <v>49</v>
      </c>
    </row>
    <row r="27" spans="1:16" ht="12.75">
      <c r="A27" s="81">
        <f>Ti1!A9</f>
        <v>0</v>
      </c>
      <c r="B27" s="82">
        <f>Ti1!B9</f>
        <v>0</v>
      </c>
      <c r="C27" s="82">
        <f>Ti1!C9</f>
        <v>0</v>
      </c>
      <c r="D27" s="83">
        <f t="shared" si="10"/>
        <v>0</v>
      </c>
      <c r="E27" s="83">
        <f t="shared" si="11"/>
        <v>0</v>
      </c>
      <c r="F27" s="83">
        <f t="shared" si="12"/>
        <v>0</v>
      </c>
      <c r="G27" s="83">
        <f t="shared" si="13"/>
        <v>0</v>
      </c>
      <c r="H27" s="8">
        <f t="shared" si="14"/>
        <v>0</v>
      </c>
      <c r="I27" s="91">
        <f t="shared" si="15"/>
        <v>0</v>
      </c>
      <c r="J27" s="91">
        <f t="shared" si="8"/>
        <v>0</v>
      </c>
      <c r="K27" s="91">
        <f t="shared" si="9"/>
        <v>0</v>
      </c>
      <c r="L27" s="8">
        <f t="shared" si="16"/>
        <v>0</v>
      </c>
      <c r="M27" s="1">
        <f t="shared" si="17"/>
        <v>0</v>
      </c>
      <c r="O27" s="125">
        <f>O27+Ti2!R1</f>
        <v>0</v>
      </c>
      <c r="P27" s="108" t="s">
        <v>60</v>
      </c>
    </row>
    <row r="28" spans="1:16" ht="12.75">
      <c r="A28" s="49">
        <f>Ti1!A10</f>
        <v>0</v>
      </c>
      <c r="B28" s="88">
        <f>Ti1!B10</f>
        <v>0</v>
      </c>
      <c r="C28" s="88">
        <f>Ti1!C10</f>
        <v>0</v>
      </c>
      <c r="D28" s="89">
        <f t="shared" si="10"/>
        <v>0</v>
      </c>
      <c r="E28" s="89">
        <f t="shared" si="11"/>
        <v>0</v>
      </c>
      <c r="F28" s="89">
        <f t="shared" si="12"/>
        <v>0</v>
      </c>
      <c r="G28" s="89">
        <f t="shared" si="13"/>
        <v>0</v>
      </c>
      <c r="H28" s="8">
        <f t="shared" si="14"/>
        <v>0</v>
      </c>
      <c r="I28" s="91">
        <f t="shared" si="15"/>
        <v>0</v>
      </c>
      <c r="J28" s="91">
        <f t="shared" si="8"/>
        <v>0</v>
      </c>
      <c r="K28" s="91">
        <f t="shared" si="9"/>
        <v>0</v>
      </c>
      <c r="L28" s="8">
        <f t="shared" si="16"/>
        <v>0</v>
      </c>
      <c r="M28" s="1">
        <f t="shared" si="17"/>
        <v>0</v>
      </c>
      <c r="O28" s="126" t="e">
        <f>O27/(D21+E21+F21)*100</f>
        <v>#DIV/0!</v>
      </c>
      <c r="P28" s="108" t="s">
        <v>80</v>
      </c>
    </row>
    <row r="29" spans="1:13" ht="12.75">
      <c r="A29" s="49">
        <f>Ti1!A11</f>
        <v>0</v>
      </c>
      <c r="B29" s="88">
        <f>Ti1!B11</f>
        <v>0</v>
      </c>
      <c r="C29" s="88">
        <f>Ti1!C11</f>
        <v>0</v>
      </c>
      <c r="D29" s="89">
        <f t="shared" si="10"/>
        <v>0</v>
      </c>
      <c r="E29" s="89">
        <f t="shared" si="11"/>
        <v>0</v>
      </c>
      <c r="F29" s="89">
        <f t="shared" si="12"/>
        <v>0</v>
      </c>
      <c r="G29" s="89">
        <f t="shared" si="13"/>
        <v>0</v>
      </c>
      <c r="H29" s="8">
        <f t="shared" si="14"/>
        <v>0</v>
      </c>
      <c r="I29" s="91">
        <f t="shared" si="15"/>
        <v>0</v>
      </c>
      <c r="J29" s="91">
        <f t="shared" si="8"/>
        <v>0</v>
      </c>
      <c r="K29" s="91">
        <f t="shared" si="9"/>
        <v>0</v>
      </c>
      <c r="L29" s="8">
        <f t="shared" si="16"/>
        <v>0</v>
      </c>
      <c r="M29" s="1">
        <f t="shared" si="17"/>
        <v>0</v>
      </c>
    </row>
    <row r="30" spans="1:16" ht="12.75">
      <c r="A30" s="53">
        <f>Ti1!A12</f>
        <v>0</v>
      </c>
      <c r="B30" s="94">
        <f>Ti1!B12</f>
        <v>0</v>
      </c>
      <c r="C30" s="94">
        <f>Ti1!C12</f>
        <v>0</v>
      </c>
      <c r="D30" s="95">
        <f t="shared" si="10"/>
        <v>0</v>
      </c>
      <c r="E30" s="95">
        <f t="shared" si="11"/>
        <v>0</v>
      </c>
      <c r="F30" s="95">
        <f t="shared" si="12"/>
        <v>0</v>
      </c>
      <c r="G30" s="95">
        <f t="shared" si="13"/>
        <v>0</v>
      </c>
      <c r="H30" s="97">
        <f t="shared" si="14"/>
        <v>0</v>
      </c>
      <c r="I30" s="97">
        <f t="shared" si="15"/>
        <v>0</v>
      </c>
      <c r="J30" s="97">
        <f t="shared" si="8"/>
        <v>0</v>
      </c>
      <c r="K30" s="97">
        <f t="shared" si="9"/>
        <v>0</v>
      </c>
      <c r="L30" s="97">
        <f t="shared" si="16"/>
        <v>0</v>
      </c>
      <c r="M30" s="53">
        <f t="shared" si="17"/>
        <v>0</v>
      </c>
      <c r="O30" s="71">
        <f>G21+M21+S21+Z21</f>
        <v>0</v>
      </c>
      <c r="P30" s="3" t="s">
        <v>61</v>
      </c>
    </row>
    <row r="31" spans="1:16" ht="12.75">
      <c r="A31" s="1">
        <f>Ti1!A13</f>
        <v>0</v>
      </c>
      <c r="B31" s="2">
        <f>Ti1!B13</f>
        <v>0</v>
      </c>
      <c r="C31" s="2">
        <f>Ti1!C13</f>
        <v>0</v>
      </c>
      <c r="D31" s="6">
        <f t="shared" si="10"/>
        <v>0</v>
      </c>
      <c r="E31" s="6">
        <f t="shared" si="11"/>
        <v>0</v>
      </c>
      <c r="F31" s="6">
        <f t="shared" si="12"/>
        <v>0</v>
      </c>
      <c r="G31" s="6">
        <f t="shared" si="13"/>
        <v>0</v>
      </c>
      <c r="H31" s="8">
        <f t="shared" si="14"/>
        <v>0</v>
      </c>
      <c r="I31" s="8">
        <f t="shared" si="15"/>
        <v>0</v>
      </c>
      <c r="J31" s="8">
        <f t="shared" si="8"/>
        <v>0</v>
      </c>
      <c r="K31" s="8">
        <f t="shared" si="9"/>
        <v>0</v>
      </c>
      <c r="L31" s="8">
        <f t="shared" si="16"/>
        <v>0</v>
      </c>
      <c r="M31" s="1">
        <f t="shared" si="17"/>
        <v>0</v>
      </c>
      <c r="O31" s="71"/>
      <c r="P31" s="3" t="s">
        <v>62</v>
      </c>
    </row>
    <row r="32" spans="1:16" ht="12.75">
      <c r="A32" s="1">
        <f>Ti1!A14</f>
        <v>0</v>
      </c>
      <c r="B32" s="2">
        <f>Ti1!B14</f>
        <v>0</v>
      </c>
      <c r="C32" s="2">
        <f>Ti1!C14</f>
        <v>0</v>
      </c>
      <c r="D32" s="6">
        <f t="shared" si="10"/>
        <v>0</v>
      </c>
      <c r="E32" s="6">
        <f t="shared" si="11"/>
        <v>0</v>
      </c>
      <c r="F32" s="6">
        <f t="shared" si="12"/>
        <v>0</v>
      </c>
      <c r="G32" s="6">
        <f t="shared" si="13"/>
        <v>0</v>
      </c>
      <c r="H32" s="97">
        <f t="shared" si="14"/>
        <v>0</v>
      </c>
      <c r="I32" s="97">
        <f t="shared" si="15"/>
        <v>0</v>
      </c>
      <c r="J32" s="97">
        <f t="shared" si="8"/>
        <v>0</v>
      </c>
      <c r="K32" s="97">
        <f t="shared" si="9"/>
        <v>0</v>
      </c>
      <c r="L32" s="97">
        <f t="shared" si="16"/>
        <v>0</v>
      </c>
      <c r="M32" s="53">
        <f t="shared" si="17"/>
        <v>0</v>
      </c>
      <c r="O32" s="125">
        <f>O32+Ti2!K2</f>
        <v>0</v>
      </c>
      <c r="P32" t="s">
        <v>63</v>
      </c>
    </row>
    <row r="33" spans="1:16" ht="12.75">
      <c r="A33" s="81">
        <f>Ti1!A15</f>
        <v>0</v>
      </c>
      <c r="B33" s="82">
        <f>Ti1!B15</f>
        <v>0</v>
      </c>
      <c r="C33" s="82">
        <f>Ti1!C15</f>
        <v>0</v>
      </c>
      <c r="D33" s="83">
        <f t="shared" si="10"/>
        <v>0</v>
      </c>
      <c r="E33" s="83">
        <f t="shared" si="11"/>
        <v>0</v>
      </c>
      <c r="F33" s="83">
        <f t="shared" si="12"/>
        <v>0</v>
      </c>
      <c r="G33" s="83">
        <f t="shared" si="13"/>
        <v>0</v>
      </c>
      <c r="H33" s="8">
        <f t="shared" si="14"/>
        <v>0</v>
      </c>
      <c r="I33" s="91">
        <f t="shared" si="15"/>
        <v>0</v>
      </c>
      <c r="J33" s="91">
        <f t="shared" si="8"/>
        <v>0</v>
      </c>
      <c r="K33" s="91">
        <f t="shared" si="9"/>
        <v>0</v>
      </c>
      <c r="L33" s="8">
        <f t="shared" si="16"/>
        <v>0</v>
      </c>
      <c r="M33" s="1">
        <f t="shared" si="17"/>
        <v>0</v>
      </c>
      <c r="O33" s="125">
        <f>O33+Ti2!K3</f>
        <v>0</v>
      </c>
      <c r="P33" t="s">
        <v>85</v>
      </c>
    </row>
    <row r="34" spans="1:16" ht="12.75">
      <c r="A34" s="49">
        <f>Ti1!A16</f>
        <v>0</v>
      </c>
      <c r="B34" s="88">
        <f>Ti1!B16</f>
        <v>0</v>
      </c>
      <c r="C34" s="88">
        <f>Ti1!C16</f>
        <v>0</v>
      </c>
      <c r="D34" s="89">
        <f t="shared" si="10"/>
        <v>0</v>
      </c>
      <c r="E34" s="89">
        <f t="shared" si="11"/>
        <v>0</v>
      </c>
      <c r="F34" s="89">
        <f t="shared" si="12"/>
        <v>0</v>
      </c>
      <c r="G34" s="89">
        <f t="shared" si="13"/>
        <v>0</v>
      </c>
      <c r="H34" s="8">
        <f t="shared" si="14"/>
        <v>0</v>
      </c>
      <c r="I34" s="91">
        <f t="shared" si="15"/>
        <v>0</v>
      </c>
      <c r="J34" s="91">
        <f t="shared" si="8"/>
        <v>0</v>
      </c>
      <c r="K34" s="91">
        <f t="shared" si="9"/>
        <v>0</v>
      </c>
      <c r="L34" s="8">
        <f t="shared" si="16"/>
        <v>0</v>
      </c>
      <c r="M34" s="1">
        <f t="shared" si="17"/>
        <v>0</v>
      </c>
      <c r="O34">
        <f>V21</f>
        <v>0</v>
      </c>
      <c r="P34" t="s">
        <v>86</v>
      </c>
    </row>
    <row r="35" spans="1:16" ht="12.75">
      <c r="A35" s="49">
        <f>Ti1!A17</f>
        <v>0</v>
      </c>
      <c r="B35" s="88">
        <f>Ti1!B17</f>
        <v>0</v>
      </c>
      <c r="C35" s="88">
        <f>Ti1!C17</f>
        <v>0</v>
      </c>
      <c r="D35" s="89">
        <f t="shared" si="10"/>
        <v>0</v>
      </c>
      <c r="E35" s="89">
        <f t="shared" si="11"/>
        <v>0</v>
      </c>
      <c r="F35" s="89">
        <f t="shared" si="12"/>
        <v>0</v>
      </c>
      <c r="G35" s="89">
        <f t="shared" si="13"/>
        <v>0</v>
      </c>
      <c r="H35" s="8">
        <f t="shared" si="14"/>
        <v>0</v>
      </c>
      <c r="I35" s="91">
        <f t="shared" si="15"/>
        <v>0</v>
      </c>
      <c r="J35" s="91">
        <f t="shared" si="8"/>
        <v>0</v>
      </c>
      <c r="K35" s="91">
        <f t="shared" si="9"/>
        <v>0</v>
      </c>
      <c r="L35" s="8">
        <f t="shared" si="16"/>
        <v>0</v>
      </c>
      <c r="M35" s="1">
        <f t="shared" si="17"/>
        <v>0</v>
      </c>
      <c r="O35" s="125">
        <f>O35+Ti2!K4</f>
        <v>0</v>
      </c>
      <c r="P35" t="s">
        <v>64</v>
      </c>
    </row>
    <row r="36" spans="1:16" ht="12.75">
      <c r="A36" s="53">
        <f>Ti1!A18</f>
        <v>0</v>
      </c>
      <c r="B36" s="94">
        <f>Ti1!B18</f>
        <v>0</v>
      </c>
      <c r="C36" s="94">
        <f>Ti1!C18</f>
        <v>0</v>
      </c>
      <c r="D36" s="95">
        <f t="shared" si="10"/>
        <v>0</v>
      </c>
      <c r="E36" s="95">
        <f t="shared" si="11"/>
        <v>0</v>
      </c>
      <c r="F36" s="95">
        <f t="shared" si="12"/>
        <v>0</v>
      </c>
      <c r="G36" s="95">
        <f t="shared" si="13"/>
        <v>0</v>
      </c>
      <c r="H36" s="97">
        <f t="shared" si="14"/>
        <v>0</v>
      </c>
      <c r="I36" s="97">
        <f t="shared" si="15"/>
        <v>0</v>
      </c>
      <c r="J36" s="97">
        <f t="shared" si="8"/>
        <v>0</v>
      </c>
      <c r="K36" s="97">
        <f t="shared" si="9"/>
        <v>0</v>
      </c>
      <c r="L36" s="97">
        <f t="shared" si="16"/>
        <v>0</v>
      </c>
      <c r="M36" s="53">
        <f t="shared" si="17"/>
        <v>0</v>
      </c>
      <c r="O36">
        <f>P21</f>
        <v>0</v>
      </c>
      <c r="P36" t="s">
        <v>83</v>
      </c>
    </row>
    <row r="37" spans="1:16" ht="12.75">
      <c r="A37" s="1">
        <f>Ti1!A19</f>
        <v>0</v>
      </c>
      <c r="B37" s="2">
        <f>Ti1!B19</f>
        <v>0</v>
      </c>
      <c r="C37" s="2">
        <f>Ti1!C19</f>
        <v>0</v>
      </c>
      <c r="D37" s="6">
        <f t="shared" si="10"/>
        <v>0</v>
      </c>
      <c r="E37" s="6">
        <f t="shared" si="11"/>
        <v>0</v>
      </c>
      <c r="F37" s="6">
        <f t="shared" si="12"/>
        <v>0</v>
      </c>
      <c r="G37" s="6">
        <f t="shared" si="13"/>
        <v>0</v>
      </c>
      <c r="H37" s="8">
        <f t="shared" si="14"/>
        <v>0</v>
      </c>
      <c r="I37" s="8">
        <f t="shared" si="15"/>
        <v>0</v>
      </c>
      <c r="J37" s="8">
        <f t="shared" si="8"/>
        <v>0</v>
      </c>
      <c r="K37" s="8">
        <f t="shared" si="9"/>
        <v>0</v>
      </c>
      <c r="L37" s="8">
        <f t="shared" si="16"/>
        <v>0</v>
      </c>
      <c r="M37" s="1">
        <f t="shared" si="17"/>
        <v>0</v>
      </c>
      <c r="O37" s="111">
        <f>SUM(O32:O36)</f>
        <v>0</v>
      </c>
      <c r="P37" s="3" t="s">
        <v>65</v>
      </c>
    </row>
    <row r="38" spans="1:16" ht="12.75">
      <c r="A38" s="1">
        <f>Ti1!A20</f>
        <v>0</v>
      </c>
      <c r="B38" s="2">
        <f>Ti1!B20</f>
        <v>0</v>
      </c>
      <c r="C38" s="2">
        <f>Ti1!C20</f>
        <v>0</v>
      </c>
      <c r="D38" s="6">
        <f t="shared" si="10"/>
        <v>0</v>
      </c>
      <c r="E38" s="6">
        <f t="shared" si="11"/>
        <v>0</v>
      </c>
      <c r="F38" s="6">
        <f t="shared" si="12"/>
        <v>0</v>
      </c>
      <c r="G38" s="6">
        <f t="shared" si="13"/>
        <v>0</v>
      </c>
      <c r="H38" s="8">
        <f t="shared" si="14"/>
        <v>0</v>
      </c>
      <c r="I38" s="8">
        <f t="shared" si="15"/>
        <v>0</v>
      </c>
      <c r="J38" s="8">
        <f t="shared" si="8"/>
        <v>0</v>
      </c>
      <c r="K38" s="8">
        <f t="shared" si="9"/>
        <v>0</v>
      </c>
      <c r="L38" s="8">
        <f t="shared" si="16"/>
        <v>0</v>
      </c>
      <c r="M38" s="1">
        <f>E38-I38</f>
        <v>0</v>
      </c>
      <c r="O38" s="111">
        <f>O37-O30</f>
        <v>0</v>
      </c>
      <c r="P38" s="3" t="s">
        <v>66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>
    <pageSetUpPr fitToPage="1"/>
  </sheetPr>
  <dimension ref="A1:Z50"/>
  <sheetViews>
    <sheetView workbookViewId="0" topLeftCell="A1">
      <selection activeCell="O35" sqref="O35"/>
    </sheetView>
  </sheetViews>
  <sheetFormatPr defaultColWidth="9.140625" defaultRowHeight="12.75"/>
  <cols>
    <col min="1" max="1" width="3.8515625" style="1" customWidth="1"/>
    <col min="2" max="2" width="11.7109375" style="0" customWidth="1"/>
    <col min="3" max="3" width="7.421875" style="0" customWidth="1"/>
    <col min="4" max="7" width="3.7109375" style="0" customWidth="1"/>
    <col min="8" max="10" width="5.7109375" style="0" customWidth="1"/>
    <col min="11" max="13" width="3.7109375" style="0" customWidth="1"/>
    <col min="14" max="15" width="5.7109375" style="0" customWidth="1"/>
    <col min="16" max="19" width="3.7109375" style="0" customWidth="1"/>
    <col min="20" max="21" width="5.7109375" style="0" customWidth="1"/>
    <col min="22" max="26" width="3.7109375" style="0" customWidth="1"/>
  </cols>
  <sheetData>
    <row r="1" spans="1:4" ht="12.75">
      <c r="A1" s="4" t="s">
        <v>22</v>
      </c>
      <c r="B1" s="4" t="s">
        <v>20</v>
      </c>
      <c r="C1" s="4" t="s">
        <v>25</v>
      </c>
      <c r="D1" s="3" t="s">
        <v>14</v>
      </c>
    </row>
    <row r="2" spans="2:15" ht="12.75">
      <c r="B2" s="59">
        <f>Ti1!B2</f>
        <v>0</v>
      </c>
      <c r="C2" s="1">
        <f>Ti3!C2</f>
        <v>0</v>
      </c>
      <c r="D2" s="1">
        <f>Ti3!D2</f>
        <v>0</v>
      </c>
      <c r="N2" s="71"/>
      <c r="O2" s="1"/>
    </row>
    <row r="3" spans="2:15" ht="12.75">
      <c r="B3" s="59">
        <f>Ti1!B3</f>
        <v>0</v>
      </c>
      <c r="C3" s="1">
        <f>Ti3!C3</f>
        <v>0</v>
      </c>
      <c r="D3" s="1">
        <f>Ti3!D3</f>
        <v>0</v>
      </c>
      <c r="N3" s="71"/>
      <c r="O3" s="1"/>
    </row>
    <row r="5" spans="5:26" ht="15.75">
      <c r="E5" s="10" t="s">
        <v>2</v>
      </c>
      <c r="F5" s="10"/>
      <c r="G5" s="10"/>
      <c r="H5" s="10"/>
      <c r="I5" s="10"/>
      <c r="J5" s="10"/>
      <c r="K5" s="10" t="s">
        <v>3</v>
      </c>
      <c r="L5" s="10"/>
      <c r="M5" s="10"/>
      <c r="N5" s="10"/>
      <c r="O5" s="10"/>
      <c r="P5" s="10"/>
      <c r="Q5" s="10" t="s">
        <v>4</v>
      </c>
      <c r="R5" s="10"/>
      <c r="S5" s="10"/>
      <c r="T5" s="9"/>
      <c r="U5" s="9"/>
      <c r="V5" s="10" t="s">
        <v>5</v>
      </c>
      <c r="Y5" s="10" t="s">
        <v>57</v>
      </c>
      <c r="Z5" s="10" t="s">
        <v>59</v>
      </c>
    </row>
    <row r="6" spans="1:26" ht="12.75">
      <c r="A6" s="4" t="s">
        <v>17</v>
      </c>
      <c r="B6" s="3" t="s">
        <v>15</v>
      </c>
      <c r="C6" s="3" t="s">
        <v>16</v>
      </c>
      <c r="D6" s="5">
        <v>1</v>
      </c>
      <c r="E6" s="5">
        <v>2</v>
      </c>
      <c r="F6" s="4">
        <v>3</v>
      </c>
      <c r="G6" s="7">
        <v>4</v>
      </c>
      <c r="H6" s="4" t="s">
        <v>0</v>
      </c>
      <c r="I6" s="4" t="s">
        <v>1</v>
      </c>
      <c r="J6" s="4" t="s">
        <v>45</v>
      </c>
      <c r="K6" s="5">
        <v>1</v>
      </c>
      <c r="L6" s="12">
        <v>2</v>
      </c>
      <c r="M6" s="7">
        <v>3</v>
      </c>
      <c r="N6" s="4" t="s">
        <v>0</v>
      </c>
      <c r="O6" s="4" t="s">
        <v>1</v>
      </c>
      <c r="P6" s="5">
        <v>1</v>
      </c>
      <c r="Q6" s="5">
        <v>2</v>
      </c>
      <c r="R6" s="4">
        <v>3</v>
      </c>
      <c r="S6" s="7">
        <v>4</v>
      </c>
      <c r="T6" s="4" t="s">
        <v>0</v>
      </c>
      <c r="U6" s="4" t="s">
        <v>1</v>
      </c>
      <c r="V6" s="5" t="s">
        <v>54</v>
      </c>
      <c r="W6" s="5" t="s">
        <v>55</v>
      </c>
      <c r="X6" s="5" t="s">
        <v>56</v>
      </c>
      <c r="Y6" s="5" t="s">
        <v>43</v>
      </c>
      <c r="Z6" s="7" t="s">
        <v>58</v>
      </c>
    </row>
    <row r="7" spans="1:26" ht="12.75">
      <c r="A7" s="1">
        <f>Ti1!A7</f>
        <v>0</v>
      </c>
      <c r="B7" s="2">
        <f>Ti1!B7</f>
        <v>0</v>
      </c>
      <c r="C7" s="2">
        <f>Ti1!C7</f>
        <v>0</v>
      </c>
      <c r="D7" s="6">
        <f>Ti3!D7+Erä3!D7</f>
        <v>0</v>
      </c>
      <c r="E7" s="6">
        <f>Ti3!E7+Erä3!E7</f>
        <v>0</v>
      </c>
      <c r="F7" s="11">
        <f>Ti3!F7+Erä3!F7</f>
        <v>0</v>
      </c>
      <c r="G7" s="8">
        <f>Ti3!G7+Erä3!G7</f>
        <v>0</v>
      </c>
      <c r="H7" s="61" t="e">
        <f>(D7+E7)/(D7+E7+F7+G7)*100</f>
        <v>#DIV/0!</v>
      </c>
      <c r="I7" s="61" t="e">
        <f>G7/(D7+E7+F7+G7)*100</f>
        <v>#DIV/0!</v>
      </c>
      <c r="J7" s="61" t="e">
        <f>D7/(D7+E7+F7+G7)*100</f>
        <v>#DIV/0!</v>
      </c>
      <c r="K7" s="6">
        <f>Ti3!J7+Erä3!K7</f>
        <v>0</v>
      </c>
      <c r="L7" s="11">
        <f>Ti3!K7+Erä3!L7</f>
        <v>0</v>
      </c>
      <c r="M7" s="8">
        <f>Ti3!L7+Erä3!M7</f>
        <v>0</v>
      </c>
      <c r="N7" s="63" t="e">
        <f>K7/(K7+L7+M7)*100</f>
        <v>#DIV/0!</v>
      </c>
      <c r="O7" s="63" t="e">
        <f>M7/(K7+L7+M7)*100</f>
        <v>#DIV/0!</v>
      </c>
      <c r="P7" s="6">
        <f>Ti3!O7+Erä3!P7</f>
        <v>0</v>
      </c>
      <c r="Q7" s="6">
        <f>Ti3!P7+Erä3!Q7</f>
        <v>0</v>
      </c>
      <c r="R7" s="11">
        <f>Ti3!Q7+Erä3!R7</f>
        <v>0</v>
      </c>
      <c r="S7" s="8">
        <f>Ti3!R7+Erä3!S7</f>
        <v>0</v>
      </c>
      <c r="T7" s="63" t="e">
        <f>(P7+Q7)/(P7+Q7+R7+S7)*100</f>
        <v>#DIV/0!</v>
      </c>
      <c r="U7" s="63" t="e">
        <f>S7/(P7+Q7+R7+S7)*100</f>
        <v>#DIV/0!</v>
      </c>
      <c r="V7" s="6">
        <f>Ti3!U7+Erä3!V7</f>
        <v>0</v>
      </c>
      <c r="W7" s="6">
        <f>Ti3!V7+Erä3!W7</f>
        <v>0</v>
      </c>
      <c r="X7" s="6">
        <f>Ti3!W7+Erä3!X7</f>
        <v>0</v>
      </c>
      <c r="Y7" s="6">
        <f>Ti3!X7+Erä3!Y7</f>
        <v>0</v>
      </c>
      <c r="Z7" s="8">
        <f>Ti3!Y7+Erä3!Z7</f>
        <v>0</v>
      </c>
    </row>
    <row r="8" spans="1:26" ht="12.75">
      <c r="A8" s="1">
        <f>Ti1!A8</f>
        <v>0</v>
      </c>
      <c r="B8" s="2">
        <f>Ti1!B8</f>
        <v>0</v>
      </c>
      <c r="C8" s="2">
        <f>Ti1!C8</f>
        <v>0</v>
      </c>
      <c r="D8" s="6">
        <f>Ti3!D8+Erä3!D8</f>
        <v>0</v>
      </c>
      <c r="E8" s="6">
        <f>Ti3!E8+Erä3!E8</f>
        <v>0</v>
      </c>
      <c r="F8" s="11">
        <f>Ti3!F8+Erä3!F8</f>
        <v>0</v>
      </c>
      <c r="G8" s="8">
        <f>Ti3!G8+Erä3!G8</f>
        <v>0</v>
      </c>
      <c r="H8" s="61" t="e">
        <f aca="true" t="shared" si="0" ref="H8:H20">(D8+E8)/(D8+E8+F8+G8)*100</f>
        <v>#DIV/0!</v>
      </c>
      <c r="I8" s="61" t="e">
        <f aca="true" t="shared" si="1" ref="I8:I20">G8/(D8+E8+F8+G8)*100</f>
        <v>#DIV/0!</v>
      </c>
      <c r="J8" s="98" t="e">
        <f aca="true" t="shared" si="2" ref="J8:J21">D8/(D8+E8+F8+G8)*100</f>
        <v>#DIV/0!</v>
      </c>
      <c r="K8" s="6">
        <f>Ti3!J8+Erä3!K8</f>
        <v>0</v>
      </c>
      <c r="L8" s="11">
        <f>Ti3!K8+Erä3!L8</f>
        <v>0</v>
      </c>
      <c r="M8" s="8">
        <f>Ti3!L8+Erä3!M8</f>
        <v>0</v>
      </c>
      <c r="N8" s="63" t="e">
        <f aca="true" t="shared" si="3" ref="N8:N20">K8/(K8+L8+M8)*100</f>
        <v>#DIV/0!</v>
      </c>
      <c r="O8" s="63" t="e">
        <f aca="true" t="shared" si="4" ref="O8:O20">M8/(K8+L8+M8)*100</f>
        <v>#DIV/0!</v>
      </c>
      <c r="P8" s="6">
        <f>Ti3!O8+Erä3!P8</f>
        <v>0</v>
      </c>
      <c r="Q8" s="6">
        <f>Ti3!P8+Erä3!Q8</f>
        <v>0</v>
      </c>
      <c r="R8" s="11">
        <f>Ti3!Q8+Erä3!R8</f>
        <v>0</v>
      </c>
      <c r="S8" s="8">
        <f>Ti3!R8+Erä3!S8</f>
        <v>0</v>
      </c>
      <c r="T8" s="63" t="e">
        <f aca="true" t="shared" si="5" ref="T8:T20">(P8+Q8)/(P8+Q8+R8+S8)*100</f>
        <v>#DIV/0!</v>
      </c>
      <c r="U8" s="63" t="e">
        <f aca="true" t="shared" si="6" ref="U8:U20">S8/(P8+Q8+R8+S8)*100</f>
        <v>#DIV/0!</v>
      </c>
      <c r="V8" s="6">
        <f>Ti3!U8+Erä3!V8</f>
        <v>0</v>
      </c>
      <c r="W8" s="6">
        <f>Ti3!V8+Erä3!W8</f>
        <v>0</v>
      </c>
      <c r="X8" s="6">
        <f>Ti3!W8+Erä3!X8</f>
        <v>0</v>
      </c>
      <c r="Y8" s="6">
        <f>Ti3!X8+Erä3!Y8</f>
        <v>0</v>
      </c>
      <c r="Z8" s="8">
        <f>Ti3!Y8+Erä3!Z8</f>
        <v>0</v>
      </c>
    </row>
    <row r="9" spans="1:26" ht="12.75">
      <c r="A9" s="81">
        <f>Ti1!A9</f>
        <v>0</v>
      </c>
      <c r="B9" s="82">
        <f>Ti1!B9</f>
        <v>0</v>
      </c>
      <c r="C9" s="82">
        <f>Ti1!C9</f>
        <v>0</v>
      </c>
      <c r="D9" s="83">
        <f>Ti3!D9+Erä3!D9</f>
        <v>0</v>
      </c>
      <c r="E9" s="83">
        <f>Ti3!E9+Erä3!E9</f>
        <v>0</v>
      </c>
      <c r="F9" s="84">
        <f>Ti3!F9+Erä3!F9</f>
        <v>0</v>
      </c>
      <c r="G9" s="85">
        <f>Ti3!G9+Erä3!G9</f>
        <v>0</v>
      </c>
      <c r="H9" s="86" t="e">
        <f t="shared" si="0"/>
        <v>#DIV/0!</v>
      </c>
      <c r="I9" s="86" t="e">
        <f t="shared" si="1"/>
        <v>#DIV/0!</v>
      </c>
      <c r="J9" s="61" t="e">
        <f t="shared" si="2"/>
        <v>#DIV/0!</v>
      </c>
      <c r="K9" s="83">
        <f>Ti3!J9+Erä3!K9</f>
        <v>0</v>
      </c>
      <c r="L9" s="84">
        <f>Ti3!K9+Erä3!L9</f>
        <v>0</v>
      </c>
      <c r="M9" s="85">
        <f>Ti3!L9+Erä3!M9</f>
        <v>0</v>
      </c>
      <c r="N9" s="87" t="e">
        <f t="shared" si="3"/>
        <v>#DIV/0!</v>
      </c>
      <c r="O9" s="87" t="e">
        <f t="shared" si="4"/>
        <v>#DIV/0!</v>
      </c>
      <c r="P9" s="83">
        <f>Ti3!O9+Erä3!P9</f>
        <v>0</v>
      </c>
      <c r="Q9" s="83">
        <f>Ti3!P9+Erä3!Q9</f>
        <v>0</v>
      </c>
      <c r="R9" s="84">
        <f>Ti3!Q9+Erä3!R9</f>
        <v>0</v>
      </c>
      <c r="S9" s="85">
        <f>Ti3!R9+Erä3!S9</f>
        <v>0</v>
      </c>
      <c r="T9" s="87" t="e">
        <f t="shared" si="5"/>
        <v>#DIV/0!</v>
      </c>
      <c r="U9" s="87" t="e">
        <f t="shared" si="6"/>
        <v>#DIV/0!</v>
      </c>
      <c r="V9" s="83">
        <f>Ti3!U9+Erä3!V9</f>
        <v>0</v>
      </c>
      <c r="W9" s="83">
        <f>Ti3!V9+Erä3!W9</f>
        <v>0</v>
      </c>
      <c r="X9" s="83">
        <f>Ti3!W9+Erä3!X9</f>
        <v>0</v>
      </c>
      <c r="Y9" s="83">
        <f>Ti3!X9+Erä3!Y9</f>
        <v>0</v>
      </c>
      <c r="Z9" s="85">
        <f>Ti3!Y9+Erä3!Z9</f>
        <v>0</v>
      </c>
    </row>
    <row r="10" spans="1:26" ht="12.75">
      <c r="A10" s="49">
        <f>Ti1!A10</f>
        <v>0</v>
      </c>
      <c r="B10" s="88">
        <f>Ti1!B10</f>
        <v>0</v>
      </c>
      <c r="C10" s="88">
        <f>Ti1!C10</f>
        <v>0</v>
      </c>
      <c r="D10" s="89">
        <f>Ti3!D10+Erä3!D10</f>
        <v>0</v>
      </c>
      <c r="E10" s="89">
        <f>Ti3!E10+Erä3!E10</f>
        <v>0</v>
      </c>
      <c r="F10" s="90">
        <f>Ti3!F10+Erä3!F10</f>
        <v>0</v>
      </c>
      <c r="G10" s="91">
        <f>Ti3!G10+Erä3!G10</f>
        <v>0</v>
      </c>
      <c r="H10" s="92" t="e">
        <f t="shared" si="0"/>
        <v>#DIV/0!</v>
      </c>
      <c r="I10" s="92" t="e">
        <f t="shared" si="1"/>
        <v>#DIV/0!</v>
      </c>
      <c r="J10" s="61" t="e">
        <f t="shared" si="2"/>
        <v>#DIV/0!</v>
      </c>
      <c r="K10" s="89">
        <f>Ti3!J10+Erä3!K10</f>
        <v>0</v>
      </c>
      <c r="L10" s="90">
        <f>Ti3!K10+Erä3!L10</f>
        <v>0</v>
      </c>
      <c r="M10" s="91">
        <f>Ti3!L10+Erä3!M10</f>
        <v>0</v>
      </c>
      <c r="N10" s="93" t="e">
        <f t="shared" si="3"/>
        <v>#DIV/0!</v>
      </c>
      <c r="O10" s="93" t="e">
        <f t="shared" si="4"/>
        <v>#DIV/0!</v>
      </c>
      <c r="P10" s="89">
        <f>Ti3!O10+Erä3!P10</f>
        <v>0</v>
      </c>
      <c r="Q10" s="89">
        <f>Ti3!P10+Erä3!Q10</f>
        <v>0</v>
      </c>
      <c r="R10" s="90">
        <f>Ti3!Q10+Erä3!R10</f>
        <v>0</v>
      </c>
      <c r="S10" s="91">
        <f>Ti3!R10+Erä3!S10</f>
        <v>0</v>
      </c>
      <c r="T10" s="93" t="e">
        <f t="shared" si="5"/>
        <v>#DIV/0!</v>
      </c>
      <c r="U10" s="93" t="e">
        <f t="shared" si="6"/>
        <v>#DIV/0!</v>
      </c>
      <c r="V10" s="89">
        <f>Ti3!U10+Erä3!V10</f>
        <v>0</v>
      </c>
      <c r="W10" s="89">
        <f>Ti3!V10+Erä3!W10</f>
        <v>0</v>
      </c>
      <c r="X10" s="89">
        <f>Ti3!W10+Erä3!X10</f>
        <v>0</v>
      </c>
      <c r="Y10" s="89">
        <f>Ti3!X10+Erä3!Y10</f>
        <v>0</v>
      </c>
      <c r="Z10" s="91">
        <f>Ti3!Y10+Erä3!Z10</f>
        <v>0</v>
      </c>
    </row>
    <row r="11" spans="1:26" ht="12.75">
      <c r="A11" s="49">
        <f>Ti1!A11</f>
        <v>0</v>
      </c>
      <c r="B11" s="88">
        <f>Ti1!B11</f>
        <v>0</v>
      </c>
      <c r="C11" s="88">
        <f>Ti1!C11</f>
        <v>0</v>
      </c>
      <c r="D11" s="89">
        <f>Ti3!D11+Erä3!D11</f>
        <v>0</v>
      </c>
      <c r="E11" s="89">
        <f>Ti3!E11+Erä3!E11</f>
        <v>0</v>
      </c>
      <c r="F11" s="90">
        <f>Ti3!F11+Erä3!F11</f>
        <v>0</v>
      </c>
      <c r="G11" s="91">
        <f>Ti3!G11+Erä3!G11</f>
        <v>0</v>
      </c>
      <c r="H11" s="92" t="e">
        <f t="shared" si="0"/>
        <v>#DIV/0!</v>
      </c>
      <c r="I11" s="92" t="e">
        <f t="shared" si="1"/>
        <v>#DIV/0!</v>
      </c>
      <c r="J11" s="61" t="e">
        <f t="shared" si="2"/>
        <v>#DIV/0!</v>
      </c>
      <c r="K11" s="89">
        <f>Ti3!J11+Erä3!K11</f>
        <v>0</v>
      </c>
      <c r="L11" s="90">
        <f>Ti3!K11+Erä3!L11</f>
        <v>0</v>
      </c>
      <c r="M11" s="91">
        <f>Ti3!L11+Erä3!M11</f>
        <v>0</v>
      </c>
      <c r="N11" s="93" t="e">
        <f t="shared" si="3"/>
        <v>#DIV/0!</v>
      </c>
      <c r="O11" s="93" t="e">
        <f t="shared" si="4"/>
        <v>#DIV/0!</v>
      </c>
      <c r="P11" s="89">
        <f>Ti3!O11+Erä3!P11</f>
        <v>0</v>
      </c>
      <c r="Q11" s="89">
        <f>Ti3!P11+Erä3!Q11</f>
        <v>0</v>
      </c>
      <c r="R11" s="90">
        <f>Ti3!Q11+Erä3!R11</f>
        <v>0</v>
      </c>
      <c r="S11" s="91">
        <f>Ti3!R11+Erä3!S11</f>
        <v>0</v>
      </c>
      <c r="T11" s="93" t="e">
        <f t="shared" si="5"/>
        <v>#DIV/0!</v>
      </c>
      <c r="U11" s="93" t="e">
        <f t="shared" si="6"/>
        <v>#DIV/0!</v>
      </c>
      <c r="V11" s="89">
        <f>Ti3!U11+Erä3!V11</f>
        <v>0</v>
      </c>
      <c r="W11" s="89">
        <f>Ti3!V11+Erä3!W11</f>
        <v>0</v>
      </c>
      <c r="X11" s="89">
        <f>Ti3!W11+Erä3!X11</f>
        <v>0</v>
      </c>
      <c r="Y11" s="89">
        <f>Ti3!X11+Erä3!Y11</f>
        <v>0</v>
      </c>
      <c r="Z11" s="91">
        <f>Ti3!Y11+Erä3!Z11</f>
        <v>0</v>
      </c>
    </row>
    <row r="12" spans="1:26" ht="12.75">
      <c r="A12" s="53">
        <f>Ti1!A12</f>
        <v>0</v>
      </c>
      <c r="B12" s="94">
        <f>Ti1!B12</f>
        <v>0</v>
      </c>
      <c r="C12" s="94">
        <f>Ti1!C12</f>
        <v>0</v>
      </c>
      <c r="D12" s="95">
        <f>Ti3!D12+Erä3!D12</f>
        <v>0</v>
      </c>
      <c r="E12" s="95">
        <f>Ti3!E12+Erä3!E12</f>
        <v>0</v>
      </c>
      <c r="F12" s="96">
        <f>Ti3!F12+Erä3!F12</f>
        <v>0</v>
      </c>
      <c r="G12" s="97">
        <f>Ti3!G12+Erä3!G12</f>
        <v>0</v>
      </c>
      <c r="H12" s="98" t="e">
        <f t="shared" si="0"/>
        <v>#DIV/0!</v>
      </c>
      <c r="I12" s="98" t="e">
        <f t="shared" si="1"/>
        <v>#DIV/0!</v>
      </c>
      <c r="J12" s="98" t="e">
        <f t="shared" si="2"/>
        <v>#DIV/0!</v>
      </c>
      <c r="K12" s="95">
        <f>Ti3!J12+Erä3!K12</f>
        <v>0</v>
      </c>
      <c r="L12" s="96">
        <f>Ti3!K12+Erä3!L12</f>
        <v>0</v>
      </c>
      <c r="M12" s="97">
        <f>Ti3!L12+Erä3!M12</f>
        <v>0</v>
      </c>
      <c r="N12" s="99" t="e">
        <f t="shared" si="3"/>
        <v>#DIV/0!</v>
      </c>
      <c r="O12" s="99" t="e">
        <f t="shared" si="4"/>
        <v>#DIV/0!</v>
      </c>
      <c r="P12" s="95">
        <f>Ti3!O12+Erä3!P12</f>
        <v>0</v>
      </c>
      <c r="Q12" s="95">
        <f>Ti3!P12+Erä3!Q12</f>
        <v>0</v>
      </c>
      <c r="R12" s="96">
        <f>Ti3!Q12+Erä3!R12</f>
        <v>0</v>
      </c>
      <c r="S12" s="97">
        <f>Ti3!R12+Erä3!S12</f>
        <v>0</v>
      </c>
      <c r="T12" s="99" t="e">
        <f t="shared" si="5"/>
        <v>#DIV/0!</v>
      </c>
      <c r="U12" s="99" t="e">
        <f t="shared" si="6"/>
        <v>#DIV/0!</v>
      </c>
      <c r="V12" s="95">
        <f>Ti3!U12+Erä3!V12</f>
        <v>0</v>
      </c>
      <c r="W12" s="95">
        <f>Ti3!V12+Erä3!W12</f>
        <v>0</v>
      </c>
      <c r="X12" s="95">
        <f>Ti3!W12+Erä3!X12</f>
        <v>0</v>
      </c>
      <c r="Y12" s="95">
        <f>Ti3!X12+Erä3!Y12</f>
        <v>0</v>
      </c>
      <c r="Z12" s="97">
        <f>Ti3!Y12+Erä3!Z12</f>
        <v>0</v>
      </c>
    </row>
    <row r="13" spans="1:26" ht="12.75">
      <c r="A13" s="1">
        <f>Ti1!A13</f>
        <v>0</v>
      </c>
      <c r="B13" s="2">
        <f>Ti1!B13</f>
        <v>0</v>
      </c>
      <c r="C13" s="2">
        <f>Ti1!C13</f>
        <v>0</v>
      </c>
      <c r="D13" s="6">
        <f>Ti3!D13+Erä3!D13</f>
        <v>0</v>
      </c>
      <c r="E13" s="6">
        <f>Ti3!E13+Erä3!E13</f>
        <v>0</v>
      </c>
      <c r="F13" s="11">
        <f>Ti3!F13+Erä3!F13</f>
        <v>0</v>
      </c>
      <c r="G13" s="8">
        <f>Ti3!G13+Erä3!G13</f>
        <v>0</v>
      </c>
      <c r="H13" s="61" t="e">
        <f t="shared" si="0"/>
        <v>#DIV/0!</v>
      </c>
      <c r="I13" s="61" t="e">
        <f t="shared" si="1"/>
        <v>#DIV/0!</v>
      </c>
      <c r="J13" s="61" t="e">
        <f t="shared" si="2"/>
        <v>#DIV/0!</v>
      </c>
      <c r="K13" s="6">
        <f>Ti3!J13+Erä3!K13</f>
        <v>0</v>
      </c>
      <c r="L13" s="11">
        <f>Ti3!K13+Erä3!L13</f>
        <v>0</v>
      </c>
      <c r="M13" s="8">
        <f>Ti3!L13+Erä3!M13</f>
        <v>0</v>
      </c>
      <c r="N13" s="63" t="e">
        <f t="shared" si="3"/>
        <v>#DIV/0!</v>
      </c>
      <c r="O13" s="63" t="e">
        <f t="shared" si="4"/>
        <v>#DIV/0!</v>
      </c>
      <c r="P13" s="6">
        <f>Ti3!O13+Erä3!P13</f>
        <v>0</v>
      </c>
      <c r="Q13" s="6">
        <f>Ti3!P13+Erä3!Q13</f>
        <v>0</v>
      </c>
      <c r="R13" s="11">
        <f>Ti3!Q13+Erä3!R13</f>
        <v>0</v>
      </c>
      <c r="S13" s="8">
        <f>Ti3!R13+Erä3!S13</f>
        <v>0</v>
      </c>
      <c r="T13" s="63" t="e">
        <f t="shared" si="5"/>
        <v>#DIV/0!</v>
      </c>
      <c r="U13" s="63" t="e">
        <f t="shared" si="6"/>
        <v>#DIV/0!</v>
      </c>
      <c r="V13" s="6">
        <f>Ti3!U13+Erä3!V13</f>
        <v>0</v>
      </c>
      <c r="W13" s="6">
        <f>Ti3!V13+Erä3!W13</f>
        <v>0</v>
      </c>
      <c r="X13" s="6">
        <f>Ti3!W13+Erä3!X13</f>
        <v>0</v>
      </c>
      <c r="Y13" s="6">
        <f>Ti3!X13+Erä3!Y13</f>
        <v>0</v>
      </c>
      <c r="Z13" s="8">
        <f>Ti3!Y13+Erä3!Z13</f>
        <v>0</v>
      </c>
    </row>
    <row r="14" spans="1:26" ht="12.75">
      <c r="A14" s="1">
        <f>Ti1!A14</f>
        <v>0</v>
      </c>
      <c r="B14" s="2">
        <f>Ti1!B14</f>
        <v>0</v>
      </c>
      <c r="C14" s="2">
        <f>Ti1!C14</f>
        <v>0</v>
      </c>
      <c r="D14" s="6">
        <f>Ti3!D14+Erä3!D14</f>
        <v>0</v>
      </c>
      <c r="E14" s="6">
        <f>Ti3!E14+Erä3!E14</f>
        <v>0</v>
      </c>
      <c r="F14" s="11">
        <f>Ti3!F14+Erä3!F14</f>
        <v>0</v>
      </c>
      <c r="G14" s="8">
        <f>Ti3!G14+Erä3!G14</f>
        <v>0</v>
      </c>
      <c r="H14" s="61" t="e">
        <f t="shared" si="0"/>
        <v>#DIV/0!</v>
      </c>
      <c r="I14" s="61" t="e">
        <f t="shared" si="1"/>
        <v>#DIV/0!</v>
      </c>
      <c r="J14" s="98" t="e">
        <f t="shared" si="2"/>
        <v>#DIV/0!</v>
      </c>
      <c r="K14" s="6">
        <f>Ti3!J14+Erä3!K14</f>
        <v>0</v>
      </c>
      <c r="L14" s="11">
        <f>Ti3!K14+Erä3!L14</f>
        <v>0</v>
      </c>
      <c r="M14" s="8">
        <f>Ti3!L14+Erä3!M14</f>
        <v>0</v>
      </c>
      <c r="N14" s="63" t="e">
        <f t="shared" si="3"/>
        <v>#DIV/0!</v>
      </c>
      <c r="O14" s="63" t="e">
        <f t="shared" si="4"/>
        <v>#DIV/0!</v>
      </c>
      <c r="P14" s="6">
        <f>Ti3!O14+Erä3!P14</f>
        <v>0</v>
      </c>
      <c r="Q14" s="6">
        <f>Ti3!P14+Erä3!Q14</f>
        <v>0</v>
      </c>
      <c r="R14" s="11">
        <f>Ti3!Q14+Erä3!R14</f>
        <v>0</v>
      </c>
      <c r="S14" s="8">
        <f>Ti3!R14+Erä3!S14</f>
        <v>0</v>
      </c>
      <c r="T14" s="63" t="e">
        <f t="shared" si="5"/>
        <v>#DIV/0!</v>
      </c>
      <c r="U14" s="63" t="e">
        <f t="shared" si="6"/>
        <v>#DIV/0!</v>
      </c>
      <c r="V14" s="6">
        <f>Ti3!U14+Erä3!V14</f>
        <v>0</v>
      </c>
      <c r="W14" s="6">
        <f>Ti3!V14+Erä3!W14</f>
        <v>0</v>
      </c>
      <c r="X14" s="6">
        <f>Ti3!W14+Erä3!X14</f>
        <v>0</v>
      </c>
      <c r="Y14" s="6">
        <f>Ti3!X14+Erä3!Y14</f>
        <v>0</v>
      </c>
      <c r="Z14" s="8">
        <f>Ti3!Y14+Erä3!Z14</f>
        <v>0</v>
      </c>
    </row>
    <row r="15" spans="1:26" ht="12.75">
      <c r="A15" s="81">
        <f>Ti1!A15</f>
        <v>0</v>
      </c>
      <c r="B15" s="82">
        <f>Ti1!B15</f>
        <v>0</v>
      </c>
      <c r="C15" s="82">
        <f>Ti1!C15</f>
        <v>0</v>
      </c>
      <c r="D15" s="83">
        <f>Ti3!D15+Erä3!D15</f>
        <v>0</v>
      </c>
      <c r="E15" s="83">
        <f>Ti3!E15+Erä3!E15</f>
        <v>0</v>
      </c>
      <c r="F15" s="84">
        <f>Ti3!F15+Erä3!F15</f>
        <v>0</v>
      </c>
      <c r="G15" s="85">
        <f>Ti3!G15+Erä3!G15</f>
        <v>0</v>
      </c>
      <c r="H15" s="86" t="e">
        <f t="shared" si="0"/>
        <v>#DIV/0!</v>
      </c>
      <c r="I15" s="86" t="e">
        <f t="shared" si="1"/>
        <v>#DIV/0!</v>
      </c>
      <c r="J15" s="61" t="e">
        <f t="shared" si="2"/>
        <v>#DIV/0!</v>
      </c>
      <c r="K15" s="83">
        <f>Ti3!J15+Erä3!K15</f>
        <v>0</v>
      </c>
      <c r="L15" s="84">
        <f>Ti3!K15+Erä3!L15</f>
        <v>0</v>
      </c>
      <c r="M15" s="85">
        <f>Ti3!L15+Erä3!M15</f>
        <v>0</v>
      </c>
      <c r="N15" s="87" t="e">
        <f t="shared" si="3"/>
        <v>#DIV/0!</v>
      </c>
      <c r="O15" s="87" t="e">
        <f t="shared" si="4"/>
        <v>#DIV/0!</v>
      </c>
      <c r="P15" s="83">
        <f>Ti3!O15+Erä3!P15</f>
        <v>0</v>
      </c>
      <c r="Q15" s="83">
        <f>Ti3!P15+Erä3!Q15</f>
        <v>0</v>
      </c>
      <c r="R15" s="84">
        <f>Ti3!Q15+Erä3!R15</f>
        <v>0</v>
      </c>
      <c r="S15" s="85">
        <f>Ti3!R15+Erä3!S15</f>
        <v>0</v>
      </c>
      <c r="T15" s="87" t="e">
        <f t="shared" si="5"/>
        <v>#DIV/0!</v>
      </c>
      <c r="U15" s="87" t="e">
        <f t="shared" si="6"/>
        <v>#DIV/0!</v>
      </c>
      <c r="V15" s="83">
        <f>Ti3!U15+Erä3!V15</f>
        <v>0</v>
      </c>
      <c r="W15" s="83">
        <f>Ti3!V15+Erä3!W15</f>
        <v>0</v>
      </c>
      <c r="X15" s="83">
        <f>Ti3!W15+Erä3!X15</f>
        <v>0</v>
      </c>
      <c r="Y15" s="83">
        <f>Ti3!X15+Erä3!Y15</f>
        <v>0</v>
      </c>
      <c r="Z15" s="85">
        <f>Ti3!Y15+Erä3!Z15</f>
        <v>0</v>
      </c>
    </row>
    <row r="16" spans="1:26" ht="12.75">
      <c r="A16" s="49">
        <f>Ti1!A16</f>
        <v>0</v>
      </c>
      <c r="B16" s="88">
        <f>Ti1!B16</f>
        <v>0</v>
      </c>
      <c r="C16" s="88">
        <f>Ti1!C16</f>
        <v>0</v>
      </c>
      <c r="D16" s="89">
        <f>Ti3!D16+Erä3!D16</f>
        <v>0</v>
      </c>
      <c r="E16" s="89">
        <f>Ti3!E16+Erä3!E16</f>
        <v>0</v>
      </c>
      <c r="F16" s="90">
        <f>Ti3!F16+Erä3!F16</f>
        <v>0</v>
      </c>
      <c r="G16" s="91">
        <f>Ti3!G16+Erä3!G16</f>
        <v>0</v>
      </c>
      <c r="H16" s="92" t="e">
        <f t="shared" si="0"/>
        <v>#DIV/0!</v>
      </c>
      <c r="I16" s="92" t="e">
        <f t="shared" si="1"/>
        <v>#DIV/0!</v>
      </c>
      <c r="J16" s="61" t="e">
        <f t="shared" si="2"/>
        <v>#DIV/0!</v>
      </c>
      <c r="K16" s="89">
        <f>Ti3!J16+Erä3!K16</f>
        <v>0</v>
      </c>
      <c r="L16" s="90">
        <f>Ti3!K16+Erä3!L16</f>
        <v>0</v>
      </c>
      <c r="M16" s="91">
        <f>Ti3!L16+Erä3!M16</f>
        <v>0</v>
      </c>
      <c r="N16" s="93" t="e">
        <f t="shared" si="3"/>
        <v>#DIV/0!</v>
      </c>
      <c r="O16" s="93" t="e">
        <f t="shared" si="4"/>
        <v>#DIV/0!</v>
      </c>
      <c r="P16" s="89">
        <f>Ti3!O16+Erä3!P16</f>
        <v>0</v>
      </c>
      <c r="Q16" s="89">
        <f>Ti3!P16+Erä3!Q16</f>
        <v>0</v>
      </c>
      <c r="R16" s="90">
        <f>Ti3!Q16+Erä3!R16</f>
        <v>0</v>
      </c>
      <c r="S16" s="91">
        <f>Ti3!R16+Erä3!S16</f>
        <v>0</v>
      </c>
      <c r="T16" s="93" t="e">
        <f t="shared" si="5"/>
        <v>#DIV/0!</v>
      </c>
      <c r="U16" s="93" t="e">
        <f t="shared" si="6"/>
        <v>#DIV/0!</v>
      </c>
      <c r="V16" s="89">
        <f>Ti3!U16+Erä3!V16</f>
        <v>0</v>
      </c>
      <c r="W16" s="89">
        <f>Ti3!V16+Erä3!W16</f>
        <v>0</v>
      </c>
      <c r="X16" s="89">
        <f>Ti3!W16+Erä3!X16</f>
        <v>0</v>
      </c>
      <c r="Y16" s="89">
        <f>Ti3!X16+Erä3!Y16</f>
        <v>0</v>
      </c>
      <c r="Z16" s="91">
        <f>Ti3!Y16+Erä3!Z16</f>
        <v>0</v>
      </c>
    </row>
    <row r="17" spans="1:26" ht="12.75">
      <c r="A17" s="49">
        <f>Ti1!A17</f>
        <v>0</v>
      </c>
      <c r="B17" s="88">
        <f>Ti1!B17</f>
        <v>0</v>
      </c>
      <c r="C17" s="88">
        <f>Ti1!C17</f>
        <v>0</v>
      </c>
      <c r="D17" s="89">
        <f>Ti3!D17+Erä3!D17</f>
        <v>0</v>
      </c>
      <c r="E17" s="89">
        <f>Ti3!E17+Erä3!E17</f>
        <v>0</v>
      </c>
      <c r="F17" s="90">
        <f>Ti3!F17+Erä3!F17</f>
        <v>0</v>
      </c>
      <c r="G17" s="91">
        <f>Ti3!G17+Erä3!G17</f>
        <v>0</v>
      </c>
      <c r="H17" s="92" t="e">
        <f t="shared" si="0"/>
        <v>#DIV/0!</v>
      </c>
      <c r="I17" s="92" t="e">
        <f t="shared" si="1"/>
        <v>#DIV/0!</v>
      </c>
      <c r="J17" s="61" t="e">
        <f t="shared" si="2"/>
        <v>#DIV/0!</v>
      </c>
      <c r="K17" s="89">
        <f>Ti3!J17+Erä3!K17</f>
        <v>0</v>
      </c>
      <c r="L17" s="90">
        <f>Ti3!K17+Erä3!L17</f>
        <v>0</v>
      </c>
      <c r="M17" s="91">
        <f>Ti3!L17+Erä3!M17</f>
        <v>0</v>
      </c>
      <c r="N17" s="93" t="e">
        <f t="shared" si="3"/>
        <v>#DIV/0!</v>
      </c>
      <c r="O17" s="93" t="e">
        <f t="shared" si="4"/>
        <v>#DIV/0!</v>
      </c>
      <c r="P17" s="89">
        <f>Ti3!O17+Erä3!P17</f>
        <v>0</v>
      </c>
      <c r="Q17" s="89">
        <f>Ti3!P17+Erä3!Q17</f>
        <v>0</v>
      </c>
      <c r="R17" s="90">
        <f>Ti3!Q17+Erä3!R17</f>
        <v>0</v>
      </c>
      <c r="S17" s="91">
        <f>Ti3!R17+Erä3!S17</f>
        <v>0</v>
      </c>
      <c r="T17" s="93" t="e">
        <f t="shared" si="5"/>
        <v>#DIV/0!</v>
      </c>
      <c r="U17" s="93" t="e">
        <f t="shared" si="6"/>
        <v>#DIV/0!</v>
      </c>
      <c r="V17" s="89">
        <f>Ti3!U17+Erä3!V17</f>
        <v>0</v>
      </c>
      <c r="W17" s="89">
        <f>Ti3!V17+Erä3!W17</f>
        <v>0</v>
      </c>
      <c r="X17" s="89">
        <f>Ti3!W17+Erä3!X17</f>
        <v>0</v>
      </c>
      <c r="Y17" s="89">
        <f>Ti3!X17+Erä3!Y17</f>
        <v>0</v>
      </c>
      <c r="Z17" s="91">
        <f>Ti3!Y17+Erä3!Z17</f>
        <v>0</v>
      </c>
    </row>
    <row r="18" spans="1:26" ht="12.75">
      <c r="A18" s="53">
        <f>Ti1!A18</f>
        <v>0</v>
      </c>
      <c r="B18" s="94">
        <f>Ti1!B18</f>
        <v>0</v>
      </c>
      <c r="C18" s="94">
        <f>Ti1!C18</f>
        <v>0</v>
      </c>
      <c r="D18" s="95">
        <f>Ti3!D18+Erä3!D18</f>
        <v>0</v>
      </c>
      <c r="E18" s="95">
        <f>Ti3!E18+Erä3!E18</f>
        <v>0</v>
      </c>
      <c r="F18" s="96">
        <f>Ti3!F18+Erä3!F18</f>
        <v>0</v>
      </c>
      <c r="G18" s="97">
        <f>Ti3!G18+Erä3!G18</f>
        <v>0</v>
      </c>
      <c r="H18" s="98" t="e">
        <f t="shared" si="0"/>
        <v>#DIV/0!</v>
      </c>
      <c r="I18" s="98" t="e">
        <f t="shared" si="1"/>
        <v>#DIV/0!</v>
      </c>
      <c r="J18" s="98" t="e">
        <f t="shared" si="2"/>
        <v>#DIV/0!</v>
      </c>
      <c r="K18" s="95">
        <f>Ti3!J18+Erä3!K18</f>
        <v>0</v>
      </c>
      <c r="L18" s="96">
        <f>Ti3!K18+Erä3!L18</f>
        <v>0</v>
      </c>
      <c r="M18" s="97">
        <f>Ti3!L18+Erä3!M18</f>
        <v>0</v>
      </c>
      <c r="N18" s="99" t="e">
        <f t="shared" si="3"/>
        <v>#DIV/0!</v>
      </c>
      <c r="O18" s="99" t="e">
        <f t="shared" si="4"/>
        <v>#DIV/0!</v>
      </c>
      <c r="P18" s="95">
        <f>Ti3!O18+Erä3!P18</f>
        <v>0</v>
      </c>
      <c r="Q18" s="95">
        <f>Ti3!P18+Erä3!Q18</f>
        <v>0</v>
      </c>
      <c r="R18" s="96">
        <f>Ti3!Q18+Erä3!R18</f>
        <v>0</v>
      </c>
      <c r="S18" s="97">
        <f>Ti3!R18+Erä3!S18</f>
        <v>0</v>
      </c>
      <c r="T18" s="99" t="e">
        <f t="shared" si="5"/>
        <v>#DIV/0!</v>
      </c>
      <c r="U18" s="99" t="e">
        <f t="shared" si="6"/>
        <v>#DIV/0!</v>
      </c>
      <c r="V18" s="95">
        <f>Ti3!U18+Erä3!V18</f>
        <v>0</v>
      </c>
      <c r="W18" s="95">
        <f>Ti3!V18+Erä3!W18</f>
        <v>0</v>
      </c>
      <c r="X18" s="95">
        <f>Ti3!W18+Erä3!X18</f>
        <v>0</v>
      </c>
      <c r="Y18" s="95">
        <f>Ti3!X18+Erä3!Y18</f>
        <v>0</v>
      </c>
      <c r="Z18" s="97">
        <f>Ti3!Y18+Erä3!Z18</f>
        <v>0</v>
      </c>
    </row>
    <row r="19" spans="1:26" ht="12.75">
      <c r="A19" s="1">
        <f>Ti1!A19</f>
        <v>0</v>
      </c>
      <c r="B19" s="2">
        <f>Ti1!B19</f>
        <v>0</v>
      </c>
      <c r="C19" s="2">
        <f>Ti1!C19</f>
        <v>0</v>
      </c>
      <c r="D19" s="6">
        <f>Ti3!D19+Erä3!D19</f>
        <v>0</v>
      </c>
      <c r="E19" s="6">
        <f>Ti3!E19+Erä3!E19</f>
        <v>0</v>
      </c>
      <c r="F19" s="11">
        <f>Ti3!F19+Erä3!F19</f>
        <v>0</v>
      </c>
      <c r="G19" s="8">
        <f>Ti3!G19+Erä3!G19</f>
        <v>0</v>
      </c>
      <c r="H19" s="61" t="e">
        <f t="shared" si="0"/>
        <v>#DIV/0!</v>
      </c>
      <c r="I19" s="61" t="e">
        <f t="shared" si="1"/>
        <v>#DIV/0!</v>
      </c>
      <c r="J19" s="61" t="e">
        <f t="shared" si="2"/>
        <v>#DIV/0!</v>
      </c>
      <c r="K19" s="6">
        <f>Ti3!J19+Erä3!K19</f>
        <v>0</v>
      </c>
      <c r="L19" s="11">
        <f>Ti3!K19+Erä3!L19</f>
        <v>0</v>
      </c>
      <c r="M19" s="8">
        <f>Ti3!L19+Erä3!M19</f>
        <v>0</v>
      </c>
      <c r="N19" s="63" t="e">
        <f t="shared" si="3"/>
        <v>#DIV/0!</v>
      </c>
      <c r="O19" s="63" t="e">
        <f t="shared" si="4"/>
        <v>#DIV/0!</v>
      </c>
      <c r="P19" s="6">
        <f>Ti3!O19+Erä3!P19</f>
        <v>0</v>
      </c>
      <c r="Q19" s="6">
        <f>Ti3!P19+Erä3!Q19</f>
        <v>0</v>
      </c>
      <c r="R19" s="11">
        <f>Ti3!Q19+Erä3!R19</f>
        <v>0</v>
      </c>
      <c r="S19" s="8">
        <f>Ti3!R19+Erä3!S19</f>
        <v>0</v>
      </c>
      <c r="T19" s="63" t="e">
        <f t="shared" si="5"/>
        <v>#DIV/0!</v>
      </c>
      <c r="U19" s="63" t="e">
        <f t="shared" si="6"/>
        <v>#DIV/0!</v>
      </c>
      <c r="V19" s="6">
        <f>Ti3!U19+Erä3!V19</f>
        <v>0</v>
      </c>
      <c r="W19" s="6">
        <f>Ti3!V19+Erä3!W19</f>
        <v>0</v>
      </c>
      <c r="X19" s="6">
        <f>Ti3!W19+Erä3!X19</f>
        <v>0</v>
      </c>
      <c r="Y19" s="6">
        <f>Ti3!X19+Erä3!Y19</f>
        <v>0</v>
      </c>
      <c r="Z19" s="8">
        <f>Ti3!Y19+Erä3!Z19</f>
        <v>0</v>
      </c>
    </row>
    <row r="20" spans="1:26" ht="12.75">
      <c r="A20" s="1">
        <f>Ti1!A20</f>
        <v>0</v>
      </c>
      <c r="B20" s="2">
        <f>Ti1!B20</f>
        <v>0</v>
      </c>
      <c r="C20" s="2">
        <f>Ti1!C20</f>
        <v>0</v>
      </c>
      <c r="D20" s="6">
        <f>Ti3!D20+Erä3!D20</f>
        <v>0</v>
      </c>
      <c r="E20" s="6">
        <f>Ti3!E20+Erä3!E20</f>
        <v>0</v>
      </c>
      <c r="F20" s="11">
        <f>Ti3!F20+Erä3!F20</f>
        <v>0</v>
      </c>
      <c r="G20" s="8">
        <f>Ti3!G20+Erä3!G20</f>
        <v>0</v>
      </c>
      <c r="H20" s="61" t="e">
        <f t="shared" si="0"/>
        <v>#DIV/0!</v>
      </c>
      <c r="I20" s="61" t="e">
        <f t="shared" si="1"/>
        <v>#DIV/0!</v>
      </c>
      <c r="J20" s="61" t="e">
        <f t="shared" si="2"/>
        <v>#DIV/0!</v>
      </c>
      <c r="K20" s="6">
        <f>Ti3!J20+Erä3!K20</f>
        <v>0</v>
      </c>
      <c r="L20" s="11">
        <f>Ti3!K20+Erä3!L20</f>
        <v>0</v>
      </c>
      <c r="M20" s="8">
        <f>Ti3!L20+Erä3!M20</f>
        <v>0</v>
      </c>
      <c r="N20" s="63" t="e">
        <f t="shared" si="3"/>
        <v>#DIV/0!</v>
      </c>
      <c r="O20" s="63" t="e">
        <f t="shared" si="4"/>
        <v>#DIV/0!</v>
      </c>
      <c r="P20" s="6">
        <f>Ti3!O20+Erä3!P20</f>
        <v>0</v>
      </c>
      <c r="Q20" s="6">
        <f>Ti3!P20+Erä3!Q20</f>
        <v>0</v>
      </c>
      <c r="R20" s="11">
        <f>Ti3!Q20+Erä3!R20</f>
        <v>0</v>
      </c>
      <c r="S20" s="8">
        <f>Ti3!R20+Erä3!S20</f>
        <v>0</v>
      </c>
      <c r="T20" s="63" t="e">
        <f t="shared" si="5"/>
        <v>#DIV/0!</v>
      </c>
      <c r="U20" s="63" t="e">
        <f t="shared" si="6"/>
        <v>#DIV/0!</v>
      </c>
      <c r="V20" s="6">
        <f>Ti3!U20+Erä3!V20</f>
        <v>0</v>
      </c>
      <c r="W20" s="6">
        <f>Ti3!V20+Erä3!W20</f>
        <v>0</v>
      </c>
      <c r="X20" s="6">
        <f>Ti3!W20+Erä3!X20</f>
        <v>0</v>
      </c>
      <c r="Y20" s="6">
        <f>Ti3!X20+Erä3!Y20</f>
        <v>0</v>
      </c>
      <c r="Z20" s="8">
        <f>Ti3!Y20+Erä3!Z20</f>
        <v>0</v>
      </c>
    </row>
    <row r="21" spans="2:26" ht="12.75">
      <c r="B21" s="3" t="s">
        <v>19</v>
      </c>
      <c r="C21" s="3" t="s">
        <v>18</v>
      </c>
      <c r="D21" s="5">
        <f>SUM(D7:D20)</f>
        <v>0</v>
      </c>
      <c r="E21" s="5">
        <f>SUM(E7:E20)</f>
        <v>0</v>
      </c>
      <c r="F21" s="4">
        <f>SUM(F7:F20)</f>
        <v>0</v>
      </c>
      <c r="G21" s="7">
        <f>SUM(G7:G20)</f>
        <v>0</v>
      </c>
      <c r="H21" s="62" t="e">
        <f>(D21+E21)/(D21+E21+F21+G21)*100</f>
        <v>#DIV/0!</v>
      </c>
      <c r="I21" s="62" t="e">
        <f>G21/(D21+E21+F21+G21)*100</f>
        <v>#DIV/0!</v>
      </c>
      <c r="J21" s="62" t="e">
        <f t="shared" si="2"/>
        <v>#DIV/0!</v>
      </c>
      <c r="K21" s="5">
        <f>SUM(K7:K20)</f>
        <v>0</v>
      </c>
      <c r="L21" s="4">
        <f>SUM(L7:L20)</f>
        <v>0</v>
      </c>
      <c r="M21" s="7">
        <f>SUM(M7:M20)</f>
        <v>0</v>
      </c>
      <c r="N21" s="62" t="e">
        <f>K21/(K21+L21+M21)*100</f>
        <v>#DIV/0!</v>
      </c>
      <c r="O21" s="62" t="e">
        <f>M21/(K21+L21+M21)*100</f>
        <v>#DIV/0!</v>
      </c>
      <c r="P21" s="5">
        <f>SUM(P7:P20)</f>
        <v>0</v>
      </c>
      <c r="Q21" s="5">
        <f>SUM(Q7:Q20)</f>
        <v>0</v>
      </c>
      <c r="R21" s="4">
        <f>SUM(R7:R20)</f>
        <v>0</v>
      </c>
      <c r="S21" s="7">
        <f>SUM(S7:S20)</f>
        <v>0</v>
      </c>
      <c r="T21" s="62" t="e">
        <f>(P21+Q21)/(P21+Q21+R21+S21)*100</f>
        <v>#DIV/0!</v>
      </c>
      <c r="U21" s="62" t="e">
        <f>S21/(P21+Q21+R21+S21)*100</f>
        <v>#DIV/0!</v>
      </c>
      <c r="V21" s="5">
        <f>SUM(V7:V20)</f>
        <v>0</v>
      </c>
      <c r="W21" s="5">
        <f>SUM(W7:W20)</f>
        <v>0</v>
      </c>
      <c r="X21" s="5">
        <f>SUM(X7:X20)</f>
        <v>0</v>
      </c>
      <c r="Y21" s="5">
        <f>SUM(Y7:Y20)</f>
        <v>0</v>
      </c>
      <c r="Z21" s="7">
        <f>SUM(Z7:Z20)</f>
        <v>0</v>
      </c>
    </row>
    <row r="22" spans="3:12" ht="15.75"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6" ht="12.75">
      <c r="B23" s="3" t="s">
        <v>19</v>
      </c>
      <c r="C23" s="3" t="s">
        <v>18</v>
      </c>
      <c r="D23" s="5">
        <f aca="true" t="shared" si="7" ref="D23:M23">SUM(D25:D38)</f>
        <v>0</v>
      </c>
      <c r="E23" s="5">
        <f t="shared" si="7"/>
        <v>0</v>
      </c>
      <c r="F23" s="5">
        <f t="shared" si="7"/>
        <v>0</v>
      </c>
      <c r="G23" s="5">
        <f t="shared" si="7"/>
        <v>0</v>
      </c>
      <c r="H23" s="8">
        <f t="shared" si="7"/>
        <v>0</v>
      </c>
      <c r="I23" s="8">
        <f t="shared" si="7"/>
        <v>0</v>
      </c>
      <c r="J23" s="8">
        <f t="shared" si="7"/>
        <v>0</v>
      </c>
      <c r="K23" s="8">
        <f t="shared" si="7"/>
        <v>0</v>
      </c>
      <c r="L23" s="8">
        <f t="shared" si="7"/>
        <v>0</v>
      </c>
      <c r="M23" s="1">
        <f t="shared" si="7"/>
        <v>0</v>
      </c>
      <c r="O23" s="108">
        <f>SUM(K7:M20)</f>
        <v>0</v>
      </c>
      <c r="P23" s="108" t="s">
        <v>46</v>
      </c>
    </row>
    <row r="24" spans="1:16" ht="12.75">
      <c r="A24" s="4" t="s">
        <v>17</v>
      </c>
      <c r="B24" s="3" t="s">
        <v>15</v>
      </c>
      <c r="C24" s="3" t="s">
        <v>16</v>
      </c>
      <c r="D24" s="4" t="s">
        <v>6</v>
      </c>
      <c r="E24" s="4" t="s">
        <v>7</v>
      </c>
      <c r="F24" s="4" t="s">
        <v>8</v>
      </c>
      <c r="G24" s="4" t="s">
        <v>9</v>
      </c>
      <c r="H24" s="7" t="s">
        <v>11</v>
      </c>
      <c r="I24" s="7" t="s">
        <v>10</v>
      </c>
      <c r="J24" s="7" t="s">
        <v>7</v>
      </c>
      <c r="K24" s="7" t="s">
        <v>12</v>
      </c>
      <c r="L24" s="7" t="s">
        <v>59</v>
      </c>
      <c r="M24" s="4" t="s">
        <v>13</v>
      </c>
      <c r="O24" s="109" t="e">
        <f>SUM(K15:M18)/O23*100</f>
        <v>#DIV/0!</v>
      </c>
      <c r="P24" s="108" t="s">
        <v>47</v>
      </c>
    </row>
    <row r="25" spans="1:16" ht="12.75">
      <c r="A25" s="1">
        <f>Ti1!A7</f>
        <v>0</v>
      </c>
      <c r="B25" s="2">
        <f>Ti1!B7</f>
        <v>0</v>
      </c>
      <c r="C25" s="2">
        <f>Ti1!C7</f>
        <v>0</v>
      </c>
      <c r="D25" s="6">
        <f>K7+P7+V7</f>
        <v>0</v>
      </c>
      <c r="E25" s="6">
        <f>K7</f>
        <v>0</v>
      </c>
      <c r="F25" s="6">
        <f>P7</f>
        <v>0</v>
      </c>
      <c r="G25" s="6">
        <f>V7</f>
        <v>0</v>
      </c>
      <c r="H25" s="8">
        <f>G7+M7+S7+Z7</f>
        <v>0</v>
      </c>
      <c r="I25" s="8">
        <f>G7</f>
        <v>0</v>
      </c>
      <c r="J25" s="8">
        <f aca="true" t="shared" si="8" ref="J25:J38">M7</f>
        <v>0</v>
      </c>
      <c r="K25" s="8">
        <f aca="true" t="shared" si="9" ref="K25:K38">S7</f>
        <v>0</v>
      </c>
      <c r="L25" s="8">
        <f>Z7</f>
        <v>0</v>
      </c>
      <c r="M25" s="1">
        <f>D25-H25</f>
        <v>0</v>
      </c>
      <c r="O25" s="109" t="e">
        <f>SUM(K9:M12)/O23*100</f>
        <v>#DIV/0!</v>
      </c>
      <c r="P25" s="108" t="s">
        <v>48</v>
      </c>
    </row>
    <row r="26" spans="1:16" ht="12.75">
      <c r="A26" s="1">
        <f>Ti1!A8</f>
        <v>0</v>
      </c>
      <c r="B26" s="2">
        <f>Ti1!B8</f>
        <v>0</v>
      </c>
      <c r="C26" s="2">
        <f>Ti1!C8</f>
        <v>0</v>
      </c>
      <c r="D26" s="6">
        <f aca="true" t="shared" si="10" ref="D26:D38">K8+P8+V8</f>
        <v>0</v>
      </c>
      <c r="E26" s="6">
        <f aca="true" t="shared" si="11" ref="E26:E38">K8</f>
        <v>0</v>
      </c>
      <c r="F26" s="6">
        <f aca="true" t="shared" si="12" ref="F26:F38">P8</f>
        <v>0</v>
      </c>
      <c r="G26" s="6">
        <f aca="true" t="shared" si="13" ref="G26:G38">V8</f>
        <v>0</v>
      </c>
      <c r="H26" s="97">
        <f aca="true" t="shared" si="14" ref="H26:H38">G8+M8+S8+Z8</f>
        <v>0</v>
      </c>
      <c r="I26" s="97">
        <f aca="true" t="shared" si="15" ref="I26:I38">G8</f>
        <v>0</v>
      </c>
      <c r="J26" s="97">
        <f t="shared" si="8"/>
        <v>0</v>
      </c>
      <c r="K26" s="97">
        <f t="shared" si="9"/>
        <v>0</v>
      </c>
      <c r="L26" s="97">
        <f aca="true" t="shared" si="16" ref="L26:L38">Z8</f>
        <v>0</v>
      </c>
      <c r="M26" s="53">
        <f aca="true" t="shared" si="17" ref="M26:M37">D26-H26</f>
        <v>0</v>
      </c>
      <c r="O26" s="109" t="e">
        <f>SUM(K13:M14)/O23*100</f>
        <v>#DIV/0!</v>
      </c>
      <c r="P26" s="108" t="s">
        <v>49</v>
      </c>
    </row>
    <row r="27" spans="1:16" ht="12.75">
      <c r="A27" s="81">
        <f>Ti1!A9</f>
        <v>0</v>
      </c>
      <c r="B27" s="82">
        <f>Ti1!B9</f>
        <v>0</v>
      </c>
      <c r="C27" s="82">
        <f>Ti1!C9</f>
        <v>0</v>
      </c>
      <c r="D27" s="83">
        <f t="shared" si="10"/>
        <v>0</v>
      </c>
      <c r="E27" s="83">
        <f t="shared" si="11"/>
        <v>0</v>
      </c>
      <c r="F27" s="83">
        <f t="shared" si="12"/>
        <v>0</v>
      </c>
      <c r="G27" s="83">
        <f t="shared" si="13"/>
        <v>0</v>
      </c>
      <c r="H27" s="8">
        <f t="shared" si="14"/>
        <v>0</v>
      </c>
      <c r="I27" s="91">
        <f t="shared" si="15"/>
        <v>0</v>
      </c>
      <c r="J27" s="91">
        <f t="shared" si="8"/>
        <v>0</v>
      </c>
      <c r="K27" s="91">
        <f t="shared" si="9"/>
        <v>0</v>
      </c>
      <c r="L27" s="8">
        <f t="shared" si="16"/>
        <v>0</v>
      </c>
      <c r="M27" s="1">
        <f t="shared" si="17"/>
        <v>0</v>
      </c>
      <c r="O27" s="125">
        <f>O27+Ti3!R1</f>
        <v>0</v>
      </c>
      <c r="P27" s="108" t="s">
        <v>60</v>
      </c>
    </row>
    <row r="28" spans="1:16" ht="12.75">
      <c r="A28" s="49">
        <f>Ti1!A10</f>
        <v>0</v>
      </c>
      <c r="B28" s="88">
        <f>Ti1!B10</f>
        <v>0</v>
      </c>
      <c r="C28" s="88">
        <f>Ti1!C10</f>
        <v>0</v>
      </c>
      <c r="D28" s="89">
        <f t="shared" si="10"/>
        <v>0</v>
      </c>
      <c r="E28" s="89">
        <f t="shared" si="11"/>
        <v>0</v>
      </c>
      <c r="F28" s="89">
        <f t="shared" si="12"/>
        <v>0</v>
      </c>
      <c r="G28" s="89">
        <f t="shared" si="13"/>
        <v>0</v>
      </c>
      <c r="H28" s="8">
        <f t="shared" si="14"/>
        <v>0</v>
      </c>
      <c r="I28" s="91">
        <f t="shared" si="15"/>
        <v>0</v>
      </c>
      <c r="J28" s="91">
        <f t="shared" si="8"/>
        <v>0</v>
      </c>
      <c r="K28" s="91">
        <f t="shared" si="9"/>
        <v>0</v>
      </c>
      <c r="L28" s="8">
        <f t="shared" si="16"/>
        <v>0</v>
      </c>
      <c r="M28" s="1">
        <f t="shared" si="17"/>
        <v>0</v>
      </c>
      <c r="O28" s="126" t="e">
        <f>O27/(D21+E21+F21)*100</f>
        <v>#DIV/0!</v>
      </c>
      <c r="P28" s="108" t="s">
        <v>80</v>
      </c>
    </row>
    <row r="29" spans="1:13" ht="12.75">
      <c r="A29" s="49">
        <f>Ti1!A11</f>
        <v>0</v>
      </c>
      <c r="B29" s="88">
        <f>Ti1!B11</f>
        <v>0</v>
      </c>
      <c r="C29" s="88">
        <f>Ti1!C11</f>
        <v>0</v>
      </c>
      <c r="D29" s="89">
        <f t="shared" si="10"/>
        <v>0</v>
      </c>
      <c r="E29" s="89">
        <f t="shared" si="11"/>
        <v>0</v>
      </c>
      <c r="F29" s="89">
        <f t="shared" si="12"/>
        <v>0</v>
      </c>
      <c r="G29" s="89">
        <f t="shared" si="13"/>
        <v>0</v>
      </c>
      <c r="H29" s="8">
        <f t="shared" si="14"/>
        <v>0</v>
      </c>
      <c r="I29" s="91">
        <f t="shared" si="15"/>
        <v>0</v>
      </c>
      <c r="J29" s="91">
        <f t="shared" si="8"/>
        <v>0</v>
      </c>
      <c r="K29" s="91">
        <f t="shared" si="9"/>
        <v>0</v>
      </c>
      <c r="L29" s="8">
        <f t="shared" si="16"/>
        <v>0</v>
      </c>
      <c r="M29" s="1">
        <f t="shared" si="17"/>
        <v>0</v>
      </c>
    </row>
    <row r="30" spans="1:16" ht="12.75">
      <c r="A30" s="53">
        <f>Ti1!A12</f>
        <v>0</v>
      </c>
      <c r="B30" s="94">
        <f>Ti1!B12</f>
        <v>0</v>
      </c>
      <c r="C30" s="94">
        <f>Ti1!C12</f>
        <v>0</v>
      </c>
      <c r="D30" s="95">
        <f t="shared" si="10"/>
        <v>0</v>
      </c>
      <c r="E30" s="95">
        <f t="shared" si="11"/>
        <v>0</v>
      </c>
      <c r="F30" s="95">
        <f t="shared" si="12"/>
        <v>0</v>
      </c>
      <c r="G30" s="95">
        <f t="shared" si="13"/>
        <v>0</v>
      </c>
      <c r="H30" s="97">
        <f t="shared" si="14"/>
        <v>0</v>
      </c>
      <c r="I30" s="97">
        <f t="shared" si="15"/>
        <v>0</v>
      </c>
      <c r="J30" s="97">
        <f t="shared" si="8"/>
        <v>0</v>
      </c>
      <c r="K30" s="97">
        <f t="shared" si="9"/>
        <v>0</v>
      </c>
      <c r="L30" s="97">
        <f t="shared" si="16"/>
        <v>0</v>
      </c>
      <c r="M30" s="53">
        <f t="shared" si="17"/>
        <v>0</v>
      </c>
      <c r="O30" s="71">
        <f>G21+M21+S21+Z21</f>
        <v>0</v>
      </c>
      <c r="P30" s="3" t="s">
        <v>61</v>
      </c>
    </row>
    <row r="31" spans="1:16" ht="12.75">
      <c r="A31" s="1">
        <f>Ti1!A13</f>
        <v>0</v>
      </c>
      <c r="B31" s="2">
        <f>Ti1!B13</f>
        <v>0</v>
      </c>
      <c r="C31" s="2">
        <f>Ti1!C13</f>
        <v>0</v>
      </c>
      <c r="D31" s="6">
        <f t="shared" si="10"/>
        <v>0</v>
      </c>
      <c r="E31" s="6">
        <f t="shared" si="11"/>
        <v>0</v>
      </c>
      <c r="F31" s="6">
        <f t="shared" si="12"/>
        <v>0</v>
      </c>
      <c r="G31" s="6">
        <f t="shared" si="13"/>
        <v>0</v>
      </c>
      <c r="H31" s="8">
        <f t="shared" si="14"/>
        <v>0</v>
      </c>
      <c r="I31" s="8">
        <f t="shared" si="15"/>
        <v>0</v>
      </c>
      <c r="J31" s="8">
        <f t="shared" si="8"/>
        <v>0</v>
      </c>
      <c r="K31" s="8">
        <f t="shared" si="9"/>
        <v>0</v>
      </c>
      <c r="L31" s="8">
        <f t="shared" si="16"/>
        <v>0</v>
      </c>
      <c r="M31" s="1">
        <f t="shared" si="17"/>
        <v>0</v>
      </c>
      <c r="O31" s="71"/>
      <c r="P31" s="3" t="s">
        <v>62</v>
      </c>
    </row>
    <row r="32" spans="1:16" ht="12.75">
      <c r="A32" s="1">
        <f>Ti1!A14</f>
        <v>0</v>
      </c>
      <c r="B32" s="2">
        <f>Ti1!B14</f>
        <v>0</v>
      </c>
      <c r="C32" s="2">
        <f>Ti1!C14</f>
        <v>0</v>
      </c>
      <c r="D32" s="6">
        <f t="shared" si="10"/>
        <v>0</v>
      </c>
      <c r="E32" s="6">
        <f t="shared" si="11"/>
        <v>0</v>
      </c>
      <c r="F32" s="6">
        <f t="shared" si="12"/>
        <v>0</v>
      </c>
      <c r="G32" s="6">
        <f t="shared" si="13"/>
        <v>0</v>
      </c>
      <c r="H32" s="97">
        <f t="shared" si="14"/>
        <v>0</v>
      </c>
      <c r="I32" s="97">
        <f t="shared" si="15"/>
        <v>0</v>
      </c>
      <c r="J32" s="97">
        <f t="shared" si="8"/>
        <v>0</v>
      </c>
      <c r="K32" s="97">
        <f t="shared" si="9"/>
        <v>0</v>
      </c>
      <c r="L32" s="97">
        <f t="shared" si="16"/>
        <v>0</v>
      </c>
      <c r="M32" s="53">
        <f t="shared" si="17"/>
        <v>0</v>
      </c>
      <c r="O32" s="125">
        <f>O32+Ti3!K2</f>
        <v>0</v>
      </c>
      <c r="P32" t="s">
        <v>63</v>
      </c>
    </row>
    <row r="33" spans="1:16" ht="12.75">
      <c r="A33" s="81">
        <f>Ti1!A15</f>
        <v>0</v>
      </c>
      <c r="B33" s="82">
        <f>Ti1!B15</f>
        <v>0</v>
      </c>
      <c r="C33" s="82">
        <f>Ti1!C15</f>
        <v>0</v>
      </c>
      <c r="D33" s="83">
        <f t="shared" si="10"/>
        <v>0</v>
      </c>
      <c r="E33" s="83">
        <f t="shared" si="11"/>
        <v>0</v>
      </c>
      <c r="F33" s="83">
        <f t="shared" si="12"/>
        <v>0</v>
      </c>
      <c r="G33" s="83">
        <f t="shared" si="13"/>
        <v>0</v>
      </c>
      <c r="H33" s="8">
        <f t="shared" si="14"/>
        <v>0</v>
      </c>
      <c r="I33" s="91">
        <f t="shared" si="15"/>
        <v>0</v>
      </c>
      <c r="J33" s="91">
        <f t="shared" si="8"/>
        <v>0</v>
      </c>
      <c r="K33" s="91">
        <f t="shared" si="9"/>
        <v>0</v>
      </c>
      <c r="L33" s="8">
        <f t="shared" si="16"/>
        <v>0</v>
      </c>
      <c r="M33" s="1">
        <f t="shared" si="17"/>
        <v>0</v>
      </c>
      <c r="O33" s="125">
        <f>O33+Ti3!K3</f>
        <v>0</v>
      </c>
      <c r="P33" t="s">
        <v>85</v>
      </c>
    </row>
    <row r="34" spans="1:16" ht="12.75">
      <c r="A34" s="49">
        <f>Ti1!A16</f>
        <v>0</v>
      </c>
      <c r="B34" s="88">
        <f>Ti1!B16</f>
        <v>0</v>
      </c>
      <c r="C34" s="88">
        <f>Ti1!C16</f>
        <v>0</v>
      </c>
      <c r="D34" s="89">
        <f t="shared" si="10"/>
        <v>0</v>
      </c>
      <c r="E34" s="89">
        <f t="shared" si="11"/>
        <v>0</v>
      </c>
      <c r="F34" s="89">
        <f t="shared" si="12"/>
        <v>0</v>
      </c>
      <c r="G34" s="89">
        <f t="shared" si="13"/>
        <v>0</v>
      </c>
      <c r="H34" s="8">
        <f t="shared" si="14"/>
        <v>0</v>
      </c>
      <c r="I34" s="91">
        <f t="shared" si="15"/>
        <v>0</v>
      </c>
      <c r="J34" s="91">
        <f t="shared" si="8"/>
        <v>0</v>
      </c>
      <c r="K34" s="91">
        <f t="shared" si="9"/>
        <v>0</v>
      </c>
      <c r="L34" s="8">
        <f t="shared" si="16"/>
        <v>0</v>
      </c>
      <c r="M34" s="1">
        <f t="shared" si="17"/>
        <v>0</v>
      </c>
      <c r="O34">
        <f>V21</f>
        <v>0</v>
      </c>
      <c r="P34" t="s">
        <v>86</v>
      </c>
    </row>
    <row r="35" spans="1:16" ht="12.75">
      <c r="A35" s="49">
        <f>Ti1!A17</f>
        <v>0</v>
      </c>
      <c r="B35" s="88">
        <f>Ti1!B17</f>
        <v>0</v>
      </c>
      <c r="C35" s="88">
        <f>Ti1!C17</f>
        <v>0</v>
      </c>
      <c r="D35" s="89">
        <f t="shared" si="10"/>
        <v>0</v>
      </c>
      <c r="E35" s="89">
        <f t="shared" si="11"/>
        <v>0</v>
      </c>
      <c r="F35" s="89">
        <f t="shared" si="12"/>
        <v>0</v>
      </c>
      <c r="G35" s="89">
        <f t="shared" si="13"/>
        <v>0</v>
      </c>
      <c r="H35" s="8">
        <f t="shared" si="14"/>
        <v>0</v>
      </c>
      <c r="I35" s="91">
        <f t="shared" si="15"/>
        <v>0</v>
      </c>
      <c r="J35" s="91">
        <f t="shared" si="8"/>
        <v>0</v>
      </c>
      <c r="K35" s="91">
        <f t="shared" si="9"/>
        <v>0</v>
      </c>
      <c r="L35" s="8">
        <f t="shared" si="16"/>
        <v>0</v>
      </c>
      <c r="M35" s="1">
        <f t="shared" si="17"/>
        <v>0</v>
      </c>
      <c r="O35" s="125">
        <f>O35+Ti3!K4</f>
        <v>0</v>
      </c>
      <c r="P35" t="s">
        <v>64</v>
      </c>
    </row>
    <row r="36" spans="1:16" ht="12.75">
      <c r="A36" s="53">
        <f>Ti1!A18</f>
        <v>0</v>
      </c>
      <c r="B36" s="94">
        <f>Ti1!B18</f>
        <v>0</v>
      </c>
      <c r="C36" s="94">
        <f>Ti1!C18</f>
        <v>0</v>
      </c>
      <c r="D36" s="95">
        <f t="shared" si="10"/>
        <v>0</v>
      </c>
      <c r="E36" s="95">
        <f t="shared" si="11"/>
        <v>0</v>
      </c>
      <c r="F36" s="95">
        <f t="shared" si="12"/>
        <v>0</v>
      </c>
      <c r="G36" s="95">
        <f t="shared" si="13"/>
        <v>0</v>
      </c>
      <c r="H36" s="97">
        <f t="shared" si="14"/>
        <v>0</v>
      </c>
      <c r="I36" s="97">
        <f t="shared" si="15"/>
        <v>0</v>
      </c>
      <c r="J36" s="97">
        <f t="shared" si="8"/>
        <v>0</v>
      </c>
      <c r="K36" s="97">
        <f t="shared" si="9"/>
        <v>0</v>
      </c>
      <c r="L36" s="97">
        <f t="shared" si="16"/>
        <v>0</v>
      </c>
      <c r="M36" s="53">
        <f t="shared" si="17"/>
        <v>0</v>
      </c>
      <c r="O36">
        <f>P21</f>
        <v>0</v>
      </c>
      <c r="P36" t="s">
        <v>83</v>
      </c>
    </row>
    <row r="37" spans="1:16" ht="12.75">
      <c r="A37" s="1">
        <f>Ti1!A19</f>
        <v>0</v>
      </c>
      <c r="B37" s="2">
        <f>Ti1!B19</f>
        <v>0</v>
      </c>
      <c r="C37" s="2">
        <f>Ti1!C19</f>
        <v>0</v>
      </c>
      <c r="D37" s="6">
        <f t="shared" si="10"/>
        <v>0</v>
      </c>
      <c r="E37" s="6">
        <f t="shared" si="11"/>
        <v>0</v>
      </c>
      <c r="F37" s="6">
        <f t="shared" si="12"/>
        <v>0</v>
      </c>
      <c r="G37" s="6">
        <f t="shared" si="13"/>
        <v>0</v>
      </c>
      <c r="H37" s="8">
        <f t="shared" si="14"/>
        <v>0</v>
      </c>
      <c r="I37" s="8">
        <f t="shared" si="15"/>
        <v>0</v>
      </c>
      <c r="J37" s="8">
        <f t="shared" si="8"/>
        <v>0</v>
      </c>
      <c r="K37" s="8">
        <f t="shared" si="9"/>
        <v>0</v>
      </c>
      <c r="L37" s="8">
        <f t="shared" si="16"/>
        <v>0</v>
      </c>
      <c r="M37" s="1">
        <f t="shared" si="17"/>
        <v>0</v>
      </c>
      <c r="O37" s="111">
        <f>SUM(O32:O36)</f>
        <v>0</v>
      </c>
      <c r="P37" s="3" t="s">
        <v>65</v>
      </c>
    </row>
    <row r="38" spans="1:16" ht="12.75">
      <c r="A38" s="1">
        <f>Ti1!A20</f>
        <v>0</v>
      </c>
      <c r="B38" s="2">
        <f>Ti1!B20</f>
        <v>0</v>
      </c>
      <c r="C38" s="2">
        <f>Ti1!C20</f>
        <v>0</v>
      </c>
      <c r="D38" s="6">
        <f t="shared" si="10"/>
        <v>0</v>
      </c>
      <c r="E38" s="6">
        <f t="shared" si="11"/>
        <v>0</v>
      </c>
      <c r="F38" s="6">
        <f t="shared" si="12"/>
        <v>0</v>
      </c>
      <c r="G38" s="6">
        <f t="shared" si="13"/>
        <v>0</v>
      </c>
      <c r="H38" s="8">
        <f t="shared" si="14"/>
        <v>0</v>
      </c>
      <c r="I38" s="8">
        <f t="shared" si="15"/>
        <v>0</v>
      </c>
      <c r="J38" s="8">
        <f t="shared" si="8"/>
        <v>0</v>
      </c>
      <c r="K38" s="8">
        <f t="shared" si="9"/>
        <v>0</v>
      </c>
      <c r="L38" s="8">
        <f t="shared" si="16"/>
        <v>0</v>
      </c>
      <c r="M38" s="1">
        <f>E38-I38</f>
        <v>0</v>
      </c>
      <c r="O38" s="111">
        <f>O37-O30</f>
        <v>0</v>
      </c>
      <c r="P38" s="3" t="s">
        <v>66</v>
      </c>
    </row>
    <row r="50" ht="12.75">
      <c r="H50" s="126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>
    <pageSetUpPr fitToPage="1"/>
  </sheetPr>
  <dimension ref="A1:Z38"/>
  <sheetViews>
    <sheetView workbookViewId="0" topLeftCell="A19">
      <selection activeCell="Y34" sqref="Y34"/>
    </sheetView>
  </sheetViews>
  <sheetFormatPr defaultColWidth="9.140625" defaultRowHeight="12.75"/>
  <cols>
    <col min="1" max="1" width="3.8515625" style="1" customWidth="1"/>
    <col min="2" max="2" width="11.7109375" style="0" customWidth="1"/>
    <col min="3" max="3" width="7.421875" style="0" customWidth="1"/>
    <col min="4" max="7" width="3.7109375" style="0" customWidth="1"/>
    <col min="8" max="8" width="6.421875" style="0" customWidth="1"/>
    <col min="9" max="10" width="5.7109375" style="0" customWidth="1"/>
    <col min="11" max="13" width="3.7109375" style="0" customWidth="1"/>
    <col min="14" max="15" width="5.7109375" style="0" customWidth="1"/>
    <col min="16" max="19" width="3.7109375" style="0" customWidth="1"/>
    <col min="20" max="21" width="5.7109375" style="0" customWidth="1"/>
    <col min="22" max="26" width="3.7109375" style="0" customWidth="1"/>
  </cols>
  <sheetData>
    <row r="1" spans="1:4" ht="12.75">
      <c r="A1" s="4" t="s">
        <v>22</v>
      </c>
      <c r="B1" s="4" t="s">
        <v>20</v>
      </c>
      <c r="C1" s="4" t="s">
        <v>26</v>
      </c>
      <c r="D1" s="3" t="s">
        <v>14</v>
      </c>
    </row>
    <row r="2" spans="2:15" ht="12.75">
      <c r="B2" s="59">
        <f>Ti1!B2</f>
        <v>0</v>
      </c>
      <c r="C2" s="1">
        <f>Ti4!C2</f>
        <v>0</v>
      </c>
      <c r="D2" s="1">
        <f>Ti4!D2</f>
        <v>0</v>
      </c>
      <c r="N2" s="71"/>
      <c r="O2" s="1"/>
    </row>
    <row r="3" spans="2:15" ht="12.75">
      <c r="B3" s="59">
        <f>Ti1!B3</f>
        <v>0</v>
      </c>
      <c r="C3" s="1">
        <f>Ti4!C3</f>
        <v>0</v>
      </c>
      <c r="D3" s="1">
        <f>Ti4!D3</f>
        <v>0</v>
      </c>
      <c r="N3" s="71"/>
      <c r="O3" s="1"/>
    </row>
    <row r="5" spans="5:26" ht="15.75">
      <c r="E5" s="10" t="s">
        <v>2</v>
      </c>
      <c r="F5" s="10"/>
      <c r="G5" s="10"/>
      <c r="H5" s="10"/>
      <c r="I5" s="10"/>
      <c r="J5" s="10"/>
      <c r="K5" s="10" t="s">
        <v>3</v>
      </c>
      <c r="L5" s="10"/>
      <c r="M5" s="10"/>
      <c r="N5" s="10"/>
      <c r="O5" s="10"/>
      <c r="P5" s="10"/>
      <c r="Q5" s="10" t="s">
        <v>4</v>
      </c>
      <c r="R5" s="10"/>
      <c r="S5" s="10"/>
      <c r="T5" s="9"/>
      <c r="U5" s="9"/>
      <c r="V5" s="10" t="s">
        <v>5</v>
      </c>
      <c r="Y5" s="10" t="s">
        <v>57</v>
      </c>
      <c r="Z5" s="10" t="s">
        <v>59</v>
      </c>
    </row>
    <row r="6" spans="1:26" ht="12.75">
      <c r="A6" s="4" t="s">
        <v>17</v>
      </c>
      <c r="B6" s="3" t="s">
        <v>15</v>
      </c>
      <c r="C6" s="3" t="s">
        <v>16</v>
      </c>
      <c r="D6" s="5">
        <v>1</v>
      </c>
      <c r="E6" s="5">
        <v>2</v>
      </c>
      <c r="F6" s="4">
        <v>3</v>
      </c>
      <c r="G6" s="7">
        <v>4</v>
      </c>
      <c r="H6" s="4" t="s">
        <v>0</v>
      </c>
      <c r="I6" s="4" t="s">
        <v>1</v>
      </c>
      <c r="J6" s="4" t="s">
        <v>45</v>
      </c>
      <c r="K6" s="5">
        <v>1</v>
      </c>
      <c r="L6" s="12">
        <v>2</v>
      </c>
      <c r="M6" s="7">
        <v>3</v>
      </c>
      <c r="N6" s="4" t="s">
        <v>0</v>
      </c>
      <c r="O6" s="4" t="s">
        <v>1</v>
      </c>
      <c r="P6" s="5">
        <v>1</v>
      </c>
      <c r="Q6" s="5">
        <v>2</v>
      </c>
      <c r="R6" s="4">
        <v>3</v>
      </c>
      <c r="S6" s="7">
        <v>4</v>
      </c>
      <c r="T6" s="4" t="s">
        <v>0</v>
      </c>
      <c r="U6" s="4" t="s">
        <v>1</v>
      </c>
      <c r="V6" s="5" t="s">
        <v>54</v>
      </c>
      <c r="W6" s="5" t="s">
        <v>55</v>
      </c>
      <c r="X6" s="5" t="s">
        <v>56</v>
      </c>
      <c r="Y6" s="5" t="s">
        <v>43</v>
      </c>
      <c r="Z6" s="7" t="s">
        <v>58</v>
      </c>
    </row>
    <row r="7" spans="1:26" ht="12.75">
      <c r="A7" s="1">
        <f>Ti1!A7</f>
        <v>0</v>
      </c>
      <c r="B7" s="2">
        <f>Ti1!B7</f>
        <v>0</v>
      </c>
      <c r="C7" s="2">
        <f>Ti1!C7</f>
        <v>0</v>
      </c>
      <c r="D7" s="6">
        <f>Ti4!D7+Erä4!D7</f>
        <v>0</v>
      </c>
      <c r="E7" s="6">
        <f>Ti4!E7+Erä4!E7</f>
        <v>0</v>
      </c>
      <c r="F7" s="11">
        <f>Ti4!F7+Erä4!F7</f>
        <v>0</v>
      </c>
      <c r="G7" s="8">
        <f>Ti4!G7+Erä4!G7</f>
        <v>0</v>
      </c>
      <c r="H7" s="61" t="e">
        <f>(D7+E7)/(D7+E7+F7+G7)*100</f>
        <v>#DIV/0!</v>
      </c>
      <c r="I7" s="61" t="e">
        <f>G7/(D7+E7+F7+G7)*100</f>
        <v>#DIV/0!</v>
      </c>
      <c r="J7" s="61" t="e">
        <f>D7/(D7+E7+F7+G7)*100</f>
        <v>#DIV/0!</v>
      </c>
      <c r="K7" s="6">
        <f>Ti4!J7+Erä4!K7</f>
        <v>0</v>
      </c>
      <c r="L7" s="11">
        <f>Ti4!K7+Erä4!L7</f>
        <v>0</v>
      </c>
      <c r="M7" s="8">
        <f>Ti4!L7+Erä4!M7</f>
        <v>0</v>
      </c>
      <c r="N7" s="63" t="e">
        <f>K7/(K7+L7+M7)*100</f>
        <v>#DIV/0!</v>
      </c>
      <c r="O7" s="63" t="e">
        <f>M7/(K7+L7+M7)*100</f>
        <v>#DIV/0!</v>
      </c>
      <c r="P7" s="6">
        <f>Ti4!O7+Erä4!P7</f>
        <v>0</v>
      </c>
      <c r="Q7" s="6">
        <f>Ti4!P7+Erä4!Q7</f>
        <v>0</v>
      </c>
      <c r="R7" s="11">
        <f>Ti4!Q7+Erä4!R7</f>
        <v>0</v>
      </c>
      <c r="S7" s="8">
        <f>Ti4!R7+Erä4!S7</f>
        <v>0</v>
      </c>
      <c r="T7" s="63" t="e">
        <f>(P7+Q7)/(P7+Q7+R7+S7)*100</f>
        <v>#DIV/0!</v>
      </c>
      <c r="U7" s="63" t="e">
        <f>S7/(P7+Q7+R7+S7)*100</f>
        <v>#DIV/0!</v>
      </c>
      <c r="V7" s="6">
        <f>Ti4!U7+Erä4!V7</f>
        <v>0</v>
      </c>
      <c r="W7" s="6">
        <f>Ti4!V7+Erä4!W7</f>
        <v>0</v>
      </c>
      <c r="X7" s="6">
        <f>Ti4!W7+Erä4!X7</f>
        <v>0</v>
      </c>
      <c r="Y7" s="6">
        <f>Ti4!X7+Erä4!Y7</f>
        <v>0</v>
      </c>
      <c r="Z7" s="8">
        <f>Ti4!Y7+Erä4!Z7</f>
        <v>0</v>
      </c>
    </row>
    <row r="8" spans="1:26" ht="12.75">
      <c r="A8" s="1">
        <f>Ti1!A8</f>
        <v>0</v>
      </c>
      <c r="B8" s="2">
        <f>Ti1!B8</f>
        <v>0</v>
      </c>
      <c r="C8" s="2">
        <f>Ti1!C8</f>
        <v>0</v>
      </c>
      <c r="D8" s="6">
        <f>Ti4!D8+Erä4!D8</f>
        <v>0</v>
      </c>
      <c r="E8" s="6">
        <f>Ti4!E8+Erä4!E8</f>
        <v>0</v>
      </c>
      <c r="F8" s="11">
        <f>Ti4!F8+Erä4!F8</f>
        <v>0</v>
      </c>
      <c r="G8" s="8">
        <f>Ti4!G8+Erä4!G8</f>
        <v>0</v>
      </c>
      <c r="H8" s="61" t="e">
        <f aca="true" t="shared" si="0" ref="H8:H20">(D8+E8)/(D8+E8+F8+G8)*100</f>
        <v>#DIV/0!</v>
      </c>
      <c r="I8" s="61" t="e">
        <f aca="true" t="shared" si="1" ref="I8:I20">G8/(D8+E8+F8+G8)*100</f>
        <v>#DIV/0!</v>
      </c>
      <c r="J8" s="98" t="e">
        <f aca="true" t="shared" si="2" ref="J8:J21">D8/(D8+E8+F8+G8)*100</f>
        <v>#DIV/0!</v>
      </c>
      <c r="K8" s="6">
        <f>Ti4!J8+Erä4!K8</f>
        <v>0</v>
      </c>
      <c r="L8" s="11">
        <f>Ti4!K8+Erä4!L8</f>
        <v>0</v>
      </c>
      <c r="M8" s="8">
        <f>Ti4!L8+Erä4!M8</f>
        <v>0</v>
      </c>
      <c r="N8" s="63" t="e">
        <f aca="true" t="shared" si="3" ref="N8:N20">K8/(K8+L8+M8)*100</f>
        <v>#DIV/0!</v>
      </c>
      <c r="O8" s="63" t="e">
        <f aca="true" t="shared" si="4" ref="O8:O20">M8/(K8+L8+M8)*100</f>
        <v>#DIV/0!</v>
      </c>
      <c r="P8" s="6">
        <f>Ti4!O8+Erä4!P8</f>
        <v>0</v>
      </c>
      <c r="Q8" s="6">
        <f>Ti4!P8+Erä4!Q8</f>
        <v>0</v>
      </c>
      <c r="R8" s="11">
        <f>Ti4!Q8+Erä4!R8</f>
        <v>0</v>
      </c>
      <c r="S8" s="8">
        <f>Ti4!R8+Erä4!S8</f>
        <v>0</v>
      </c>
      <c r="T8" s="63" t="e">
        <f aca="true" t="shared" si="5" ref="T8:T20">(P8+Q8)/(P8+Q8+R8+S8)*100</f>
        <v>#DIV/0!</v>
      </c>
      <c r="U8" s="63" t="e">
        <f aca="true" t="shared" si="6" ref="U8:U20">S8/(P8+Q8+R8+S8)*100</f>
        <v>#DIV/0!</v>
      </c>
      <c r="V8" s="6">
        <f>Ti4!U8+Erä4!V8</f>
        <v>0</v>
      </c>
      <c r="W8" s="6">
        <f>Ti4!V8+Erä4!W8</f>
        <v>0</v>
      </c>
      <c r="X8" s="6">
        <f>Ti4!W8+Erä4!X8</f>
        <v>0</v>
      </c>
      <c r="Y8" s="6">
        <f>Ti4!X8+Erä4!Y8</f>
        <v>0</v>
      </c>
      <c r="Z8" s="8">
        <f>Ti4!Y8+Erä4!Z8</f>
        <v>0</v>
      </c>
    </row>
    <row r="9" spans="1:26" ht="12.75">
      <c r="A9" s="81">
        <f>Ti1!A9</f>
        <v>0</v>
      </c>
      <c r="B9" s="82">
        <f>Ti1!B9</f>
        <v>0</v>
      </c>
      <c r="C9" s="82">
        <f>Ti1!C9</f>
        <v>0</v>
      </c>
      <c r="D9" s="83">
        <f>Ti4!D9+Erä4!D9</f>
        <v>0</v>
      </c>
      <c r="E9" s="83">
        <f>Ti4!E9+Erä4!E9</f>
        <v>0</v>
      </c>
      <c r="F9" s="84">
        <f>Ti4!F9+Erä4!F9</f>
        <v>0</v>
      </c>
      <c r="G9" s="85">
        <f>Ti4!G9+Erä4!G9</f>
        <v>0</v>
      </c>
      <c r="H9" s="86" t="e">
        <f t="shared" si="0"/>
        <v>#DIV/0!</v>
      </c>
      <c r="I9" s="86" t="e">
        <f t="shared" si="1"/>
        <v>#DIV/0!</v>
      </c>
      <c r="J9" s="61" t="e">
        <f t="shared" si="2"/>
        <v>#DIV/0!</v>
      </c>
      <c r="K9" s="83">
        <f>Ti4!J9+Erä4!K9</f>
        <v>0</v>
      </c>
      <c r="L9" s="84">
        <f>Ti4!K9+Erä4!L9</f>
        <v>0</v>
      </c>
      <c r="M9" s="85">
        <f>Ti4!L9+Erä4!M9</f>
        <v>0</v>
      </c>
      <c r="N9" s="87" t="e">
        <f t="shared" si="3"/>
        <v>#DIV/0!</v>
      </c>
      <c r="O9" s="87" t="e">
        <f t="shared" si="4"/>
        <v>#DIV/0!</v>
      </c>
      <c r="P9" s="83">
        <f>Ti4!O9+Erä4!P9</f>
        <v>0</v>
      </c>
      <c r="Q9" s="83">
        <f>Ti4!P9+Erä4!Q9</f>
        <v>0</v>
      </c>
      <c r="R9" s="84">
        <f>Ti4!Q9+Erä4!R9</f>
        <v>0</v>
      </c>
      <c r="S9" s="85">
        <f>Ti4!R9+Erä4!S9</f>
        <v>0</v>
      </c>
      <c r="T9" s="87" t="e">
        <f t="shared" si="5"/>
        <v>#DIV/0!</v>
      </c>
      <c r="U9" s="87" t="e">
        <f t="shared" si="6"/>
        <v>#DIV/0!</v>
      </c>
      <c r="V9" s="83">
        <f>Ti4!U9+Erä4!V9</f>
        <v>0</v>
      </c>
      <c r="W9" s="83">
        <f>Ti4!V9+Erä4!W9</f>
        <v>0</v>
      </c>
      <c r="X9" s="83">
        <f>Ti4!W9+Erä4!X9</f>
        <v>0</v>
      </c>
      <c r="Y9" s="83">
        <f>Ti4!X9+Erä4!Y9</f>
        <v>0</v>
      </c>
      <c r="Z9" s="85">
        <f>Ti4!Y9+Erä4!Z9</f>
        <v>0</v>
      </c>
    </row>
    <row r="10" spans="1:26" ht="12.75">
      <c r="A10" s="49">
        <f>Ti1!A10</f>
        <v>0</v>
      </c>
      <c r="B10" s="88">
        <f>Ti1!B10</f>
        <v>0</v>
      </c>
      <c r="C10" s="88">
        <f>Ti1!C10</f>
        <v>0</v>
      </c>
      <c r="D10" s="89">
        <f>Ti4!D10+Erä4!D10</f>
        <v>0</v>
      </c>
      <c r="E10" s="89">
        <f>Ti4!E10+Erä4!E10</f>
        <v>0</v>
      </c>
      <c r="F10" s="90">
        <f>Ti4!F10+Erä4!F10</f>
        <v>0</v>
      </c>
      <c r="G10" s="91">
        <f>Ti4!G10+Erä4!G10</f>
        <v>0</v>
      </c>
      <c r="H10" s="92" t="e">
        <f t="shared" si="0"/>
        <v>#DIV/0!</v>
      </c>
      <c r="I10" s="92" t="e">
        <f t="shared" si="1"/>
        <v>#DIV/0!</v>
      </c>
      <c r="J10" s="61" t="e">
        <f t="shared" si="2"/>
        <v>#DIV/0!</v>
      </c>
      <c r="K10" s="89">
        <f>Ti4!J10+Erä4!K10</f>
        <v>0</v>
      </c>
      <c r="L10" s="90">
        <f>Ti4!K10+Erä4!L10</f>
        <v>0</v>
      </c>
      <c r="M10" s="91">
        <f>Ti4!L10+Erä4!M10</f>
        <v>0</v>
      </c>
      <c r="N10" s="93" t="e">
        <f t="shared" si="3"/>
        <v>#DIV/0!</v>
      </c>
      <c r="O10" s="93" t="e">
        <f t="shared" si="4"/>
        <v>#DIV/0!</v>
      </c>
      <c r="P10" s="89">
        <f>Ti4!O10+Erä4!P10</f>
        <v>0</v>
      </c>
      <c r="Q10" s="89">
        <f>Ti4!P10+Erä4!Q10</f>
        <v>0</v>
      </c>
      <c r="R10" s="90">
        <f>Ti4!Q10+Erä4!R10</f>
        <v>0</v>
      </c>
      <c r="S10" s="91">
        <f>Ti4!R10+Erä4!S10</f>
        <v>0</v>
      </c>
      <c r="T10" s="93" t="e">
        <f t="shared" si="5"/>
        <v>#DIV/0!</v>
      </c>
      <c r="U10" s="93" t="e">
        <f t="shared" si="6"/>
        <v>#DIV/0!</v>
      </c>
      <c r="V10" s="89">
        <f>Ti4!U10+Erä4!V10</f>
        <v>0</v>
      </c>
      <c r="W10" s="89">
        <f>Ti4!V10+Erä4!W10</f>
        <v>0</v>
      </c>
      <c r="X10" s="89">
        <f>Ti4!W10+Erä4!X10</f>
        <v>0</v>
      </c>
      <c r="Y10" s="89">
        <f>Ti4!X10+Erä4!Y10</f>
        <v>0</v>
      </c>
      <c r="Z10" s="91">
        <f>Ti4!Y10+Erä4!Z10</f>
        <v>0</v>
      </c>
    </row>
    <row r="11" spans="1:26" ht="12.75">
      <c r="A11" s="49">
        <f>Ti1!A11</f>
        <v>0</v>
      </c>
      <c r="B11" s="88">
        <f>Ti1!B11</f>
        <v>0</v>
      </c>
      <c r="C11" s="88">
        <f>Ti1!C11</f>
        <v>0</v>
      </c>
      <c r="D11" s="89">
        <f>Ti4!D11+Erä4!D11</f>
        <v>0</v>
      </c>
      <c r="E11" s="89">
        <f>Ti4!E11+Erä4!E11</f>
        <v>0</v>
      </c>
      <c r="F11" s="90">
        <f>Ti4!F11+Erä4!F11</f>
        <v>0</v>
      </c>
      <c r="G11" s="91">
        <f>Ti4!G11+Erä4!G11</f>
        <v>0</v>
      </c>
      <c r="H11" s="92" t="e">
        <f t="shared" si="0"/>
        <v>#DIV/0!</v>
      </c>
      <c r="I11" s="92" t="e">
        <f t="shared" si="1"/>
        <v>#DIV/0!</v>
      </c>
      <c r="J11" s="61" t="e">
        <f t="shared" si="2"/>
        <v>#DIV/0!</v>
      </c>
      <c r="K11" s="89">
        <f>Ti4!J11+Erä4!K11</f>
        <v>0</v>
      </c>
      <c r="L11" s="90">
        <f>Ti4!K11+Erä4!L11</f>
        <v>0</v>
      </c>
      <c r="M11" s="91">
        <f>Ti4!L11+Erä4!M11</f>
        <v>0</v>
      </c>
      <c r="N11" s="93" t="e">
        <f t="shared" si="3"/>
        <v>#DIV/0!</v>
      </c>
      <c r="O11" s="93" t="e">
        <f t="shared" si="4"/>
        <v>#DIV/0!</v>
      </c>
      <c r="P11" s="89">
        <f>Ti4!O11+Erä4!P11</f>
        <v>0</v>
      </c>
      <c r="Q11" s="89">
        <f>Ti4!P11+Erä4!Q11</f>
        <v>0</v>
      </c>
      <c r="R11" s="90">
        <f>Ti4!Q11+Erä4!R11</f>
        <v>0</v>
      </c>
      <c r="S11" s="91">
        <f>Ti4!R11+Erä4!S11</f>
        <v>0</v>
      </c>
      <c r="T11" s="93" t="e">
        <f t="shared" si="5"/>
        <v>#DIV/0!</v>
      </c>
      <c r="U11" s="93" t="e">
        <f t="shared" si="6"/>
        <v>#DIV/0!</v>
      </c>
      <c r="V11" s="89">
        <f>Ti4!U11+Erä4!V11</f>
        <v>0</v>
      </c>
      <c r="W11" s="89">
        <f>Ti4!V11+Erä4!W11</f>
        <v>0</v>
      </c>
      <c r="X11" s="89">
        <f>Ti4!W11+Erä4!X11</f>
        <v>0</v>
      </c>
      <c r="Y11" s="89">
        <f>Ti4!X11+Erä4!Y11</f>
        <v>0</v>
      </c>
      <c r="Z11" s="91">
        <f>Ti4!Y11+Erä4!Z11</f>
        <v>0</v>
      </c>
    </row>
    <row r="12" spans="1:26" ht="12.75">
      <c r="A12" s="53">
        <f>Ti1!A12</f>
        <v>0</v>
      </c>
      <c r="B12" s="94">
        <f>Ti1!B12</f>
        <v>0</v>
      </c>
      <c r="C12" s="94">
        <f>Ti1!C12</f>
        <v>0</v>
      </c>
      <c r="D12" s="95">
        <f>Ti4!D12+Erä4!D12</f>
        <v>0</v>
      </c>
      <c r="E12" s="95">
        <f>Ti4!E12+Erä4!E12</f>
        <v>0</v>
      </c>
      <c r="F12" s="96">
        <f>Ti4!F12+Erä4!F12</f>
        <v>0</v>
      </c>
      <c r="G12" s="97">
        <f>Ti4!G12+Erä4!G12</f>
        <v>0</v>
      </c>
      <c r="H12" s="98" t="e">
        <f t="shared" si="0"/>
        <v>#DIV/0!</v>
      </c>
      <c r="I12" s="98" t="e">
        <f t="shared" si="1"/>
        <v>#DIV/0!</v>
      </c>
      <c r="J12" s="98" t="e">
        <f t="shared" si="2"/>
        <v>#DIV/0!</v>
      </c>
      <c r="K12" s="95">
        <f>Ti4!J12+Erä4!K12</f>
        <v>0</v>
      </c>
      <c r="L12" s="96">
        <f>Ti4!K12+Erä4!L12</f>
        <v>0</v>
      </c>
      <c r="M12" s="97">
        <f>Ti4!L12+Erä4!M12</f>
        <v>0</v>
      </c>
      <c r="N12" s="99" t="e">
        <f t="shared" si="3"/>
        <v>#DIV/0!</v>
      </c>
      <c r="O12" s="99" t="e">
        <f t="shared" si="4"/>
        <v>#DIV/0!</v>
      </c>
      <c r="P12" s="95">
        <f>Ti4!O12+Erä4!P12</f>
        <v>0</v>
      </c>
      <c r="Q12" s="95">
        <f>Ti4!P12+Erä4!Q12</f>
        <v>0</v>
      </c>
      <c r="R12" s="96">
        <f>Ti4!Q12+Erä4!R12</f>
        <v>0</v>
      </c>
      <c r="S12" s="97">
        <f>Ti4!R12+Erä4!S12</f>
        <v>0</v>
      </c>
      <c r="T12" s="99" t="e">
        <f t="shared" si="5"/>
        <v>#DIV/0!</v>
      </c>
      <c r="U12" s="99" t="e">
        <f t="shared" si="6"/>
        <v>#DIV/0!</v>
      </c>
      <c r="V12" s="95">
        <f>Ti4!U12+Erä4!V12</f>
        <v>0</v>
      </c>
      <c r="W12" s="95">
        <f>Ti4!V12+Erä4!W12</f>
        <v>0</v>
      </c>
      <c r="X12" s="95">
        <f>Ti4!W12+Erä4!X12</f>
        <v>0</v>
      </c>
      <c r="Y12" s="95">
        <f>Ti4!X12+Erä4!Y12</f>
        <v>0</v>
      </c>
      <c r="Z12" s="97">
        <f>Ti4!Y12+Erä4!Z12</f>
        <v>0</v>
      </c>
    </row>
    <row r="13" spans="1:26" ht="12.75">
      <c r="A13" s="1">
        <f>Ti1!A13</f>
        <v>0</v>
      </c>
      <c r="B13" s="2">
        <f>Ti1!B13</f>
        <v>0</v>
      </c>
      <c r="C13" s="2">
        <f>Ti1!C13</f>
        <v>0</v>
      </c>
      <c r="D13" s="6">
        <f>Ti4!D13+Erä4!D13</f>
        <v>0</v>
      </c>
      <c r="E13" s="6">
        <f>Ti4!E13+Erä4!E13</f>
        <v>0</v>
      </c>
      <c r="F13" s="11">
        <f>Ti4!F13+Erä4!F13</f>
        <v>0</v>
      </c>
      <c r="G13" s="8">
        <f>Ti4!G13+Erä4!G13</f>
        <v>0</v>
      </c>
      <c r="H13" s="61" t="e">
        <f t="shared" si="0"/>
        <v>#DIV/0!</v>
      </c>
      <c r="I13" s="61" t="e">
        <f t="shared" si="1"/>
        <v>#DIV/0!</v>
      </c>
      <c r="J13" s="61" t="e">
        <f t="shared" si="2"/>
        <v>#DIV/0!</v>
      </c>
      <c r="K13" s="6">
        <f>Ti4!J13+Erä4!K13</f>
        <v>0</v>
      </c>
      <c r="L13" s="11">
        <f>Ti4!K13+Erä4!L13</f>
        <v>0</v>
      </c>
      <c r="M13" s="8">
        <f>Ti4!L13+Erä4!M13</f>
        <v>0</v>
      </c>
      <c r="N13" s="63" t="e">
        <f t="shared" si="3"/>
        <v>#DIV/0!</v>
      </c>
      <c r="O13" s="63" t="e">
        <f t="shared" si="4"/>
        <v>#DIV/0!</v>
      </c>
      <c r="P13" s="6">
        <f>Ti4!O13+Erä4!P13</f>
        <v>0</v>
      </c>
      <c r="Q13" s="6">
        <f>Ti4!P13+Erä4!Q13</f>
        <v>0</v>
      </c>
      <c r="R13" s="11">
        <f>Ti4!Q13+Erä4!R13</f>
        <v>0</v>
      </c>
      <c r="S13" s="8">
        <f>Ti4!R13+Erä4!S13</f>
        <v>0</v>
      </c>
      <c r="T13" s="63" t="e">
        <f t="shared" si="5"/>
        <v>#DIV/0!</v>
      </c>
      <c r="U13" s="63" t="e">
        <f t="shared" si="6"/>
        <v>#DIV/0!</v>
      </c>
      <c r="V13" s="6">
        <f>Ti4!U13+Erä4!V13</f>
        <v>0</v>
      </c>
      <c r="W13" s="6">
        <f>Ti4!V13+Erä4!W13</f>
        <v>0</v>
      </c>
      <c r="X13" s="6">
        <f>Ti4!W13+Erä4!X13</f>
        <v>0</v>
      </c>
      <c r="Y13" s="6">
        <f>Ti4!X13+Erä4!Y13</f>
        <v>0</v>
      </c>
      <c r="Z13" s="8">
        <f>Ti4!Y13+Erä4!Z13</f>
        <v>0</v>
      </c>
    </row>
    <row r="14" spans="1:26" ht="12.75">
      <c r="A14" s="1">
        <f>Ti1!A14</f>
        <v>0</v>
      </c>
      <c r="B14" s="2">
        <f>Ti1!B14</f>
        <v>0</v>
      </c>
      <c r="C14" s="2">
        <f>Ti1!C14</f>
        <v>0</v>
      </c>
      <c r="D14" s="6">
        <f>Ti4!D14+Erä4!D14</f>
        <v>0</v>
      </c>
      <c r="E14" s="6">
        <f>Ti4!E14+Erä4!E14</f>
        <v>0</v>
      </c>
      <c r="F14" s="11">
        <f>Ti4!F14+Erä4!F14</f>
        <v>0</v>
      </c>
      <c r="G14" s="8">
        <f>Ti4!G14+Erä4!G14</f>
        <v>0</v>
      </c>
      <c r="H14" s="61" t="e">
        <f t="shared" si="0"/>
        <v>#DIV/0!</v>
      </c>
      <c r="I14" s="61" t="e">
        <f t="shared" si="1"/>
        <v>#DIV/0!</v>
      </c>
      <c r="J14" s="98" t="e">
        <f t="shared" si="2"/>
        <v>#DIV/0!</v>
      </c>
      <c r="K14" s="6">
        <f>Ti4!J14+Erä4!K14</f>
        <v>0</v>
      </c>
      <c r="L14" s="11">
        <f>Ti4!K14+Erä4!L14</f>
        <v>0</v>
      </c>
      <c r="M14" s="8">
        <f>Ti4!L14+Erä4!M14</f>
        <v>0</v>
      </c>
      <c r="N14" s="63" t="e">
        <f t="shared" si="3"/>
        <v>#DIV/0!</v>
      </c>
      <c r="O14" s="63" t="e">
        <f t="shared" si="4"/>
        <v>#DIV/0!</v>
      </c>
      <c r="P14" s="6">
        <f>Ti4!O14+Erä4!P14</f>
        <v>0</v>
      </c>
      <c r="Q14" s="6">
        <f>Ti4!P14+Erä4!Q14</f>
        <v>0</v>
      </c>
      <c r="R14" s="11">
        <f>Ti4!Q14+Erä4!R14</f>
        <v>0</v>
      </c>
      <c r="S14" s="8">
        <f>Ti4!R14+Erä4!S14</f>
        <v>0</v>
      </c>
      <c r="T14" s="63" t="e">
        <f t="shared" si="5"/>
        <v>#DIV/0!</v>
      </c>
      <c r="U14" s="63" t="e">
        <f t="shared" si="6"/>
        <v>#DIV/0!</v>
      </c>
      <c r="V14" s="6">
        <f>Ti4!U14+Erä4!V14</f>
        <v>0</v>
      </c>
      <c r="W14" s="6">
        <f>Ti4!V14+Erä4!W14</f>
        <v>0</v>
      </c>
      <c r="X14" s="6">
        <f>Ti4!W14+Erä4!X14</f>
        <v>0</v>
      </c>
      <c r="Y14" s="6">
        <f>Ti4!X14+Erä4!Y14</f>
        <v>0</v>
      </c>
      <c r="Z14" s="8">
        <f>Ti4!Y14+Erä4!Z14</f>
        <v>0</v>
      </c>
    </row>
    <row r="15" spans="1:26" ht="12.75">
      <c r="A15" s="81">
        <f>Ti1!A15</f>
        <v>0</v>
      </c>
      <c r="B15" s="82">
        <f>Ti1!B15</f>
        <v>0</v>
      </c>
      <c r="C15" s="82">
        <f>Ti1!C15</f>
        <v>0</v>
      </c>
      <c r="D15" s="83">
        <f>Ti4!D15+Erä4!D15</f>
        <v>0</v>
      </c>
      <c r="E15" s="83">
        <f>Ti4!E15+Erä4!E15</f>
        <v>0</v>
      </c>
      <c r="F15" s="84">
        <f>Ti4!F15+Erä4!F15</f>
        <v>0</v>
      </c>
      <c r="G15" s="85">
        <f>Ti4!G15+Erä4!G15</f>
        <v>0</v>
      </c>
      <c r="H15" s="86" t="e">
        <f t="shared" si="0"/>
        <v>#DIV/0!</v>
      </c>
      <c r="I15" s="86" t="e">
        <f t="shared" si="1"/>
        <v>#DIV/0!</v>
      </c>
      <c r="J15" s="61" t="e">
        <f t="shared" si="2"/>
        <v>#DIV/0!</v>
      </c>
      <c r="K15" s="83">
        <f>Ti4!J15+Erä4!K15</f>
        <v>0</v>
      </c>
      <c r="L15" s="84">
        <f>Ti4!K15+Erä4!L15</f>
        <v>0</v>
      </c>
      <c r="M15" s="85">
        <f>Ti4!L15+Erä4!M15</f>
        <v>0</v>
      </c>
      <c r="N15" s="87" t="e">
        <f t="shared" si="3"/>
        <v>#DIV/0!</v>
      </c>
      <c r="O15" s="87" t="e">
        <f t="shared" si="4"/>
        <v>#DIV/0!</v>
      </c>
      <c r="P15" s="83">
        <f>Ti4!O15+Erä4!P15</f>
        <v>0</v>
      </c>
      <c r="Q15" s="83">
        <f>Ti4!P15+Erä4!Q15</f>
        <v>0</v>
      </c>
      <c r="R15" s="84">
        <f>Ti4!Q15+Erä4!R15</f>
        <v>0</v>
      </c>
      <c r="S15" s="85">
        <f>Ti4!R15+Erä4!S15</f>
        <v>0</v>
      </c>
      <c r="T15" s="87" t="e">
        <f t="shared" si="5"/>
        <v>#DIV/0!</v>
      </c>
      <c r="U15" s="87" t="e">
        <f t="shared" si="6"/>
        <v>#DIV/0!</v>
      </c>
      <c r="V15" s="83">
        <f>Ti4!U15+Erä4!V15</f>
        <v>0</v>
      </c>
      <c r="W15" s="83">
        <f>Ti4!V15+Erä4!W15</f>
        <v>0</v>
      </c>
      <c r="X15" s="83">
        <f>Ti4!W15+Erä4!X15</f>
        <v>0</v>
      </c>
      <c r="Y15" s="83">
        <f>Ti4!X15+Erä4!Y15</f>
        <v>0</v>
      </c>
      <c r="Z15" s="85">
        <f>Ti4!Y15+Erä4!Z15</f>
        <v>0</v>
      </c>
    </row>
    <row r="16" spans="1:26" ht="12.75">
      <c r="A16" s="49">
        <f>Ti1!A16</f>
        <v>0</v>
      </c>
      <c r="B16" s="88">
        <f>Ti1!B16</f>
        <v>0</v>
      </c>
      <c r="C16" s="88">
        <f>Ti1!C16</f>
        <v>0</v>
      </c>
      <c r="D16" s="89">
        <f>Ti4!D16+Erä4!D16</f>
        <v>0</v>
      </c>
      <c r="E16" s="89">
        <f>Ti4!E16+Erä4!E16</f>
        <v>0</v>
      </c>
      <c r="F16" s="90">
        <f>Ti4!F16+Erä4!F16</f>
        <v>0</v>
      </c>
      <c r="G16" s="91">
        <f>Ti4!G16+Erä4!G16</f>
        <v>0</v>
      </c>
      <c r="H16" s="92" t="e">
        <f t="shared" si="0"/>
        <v>#DIV/0!</v>
      </c>
      <c r="I16" s="92" t="e">
        <f t="shared" si="1"/>
        <v>#DIV/0!</v>
      </c>
      <c r="J16" s="61" t="e">
        <f t="shared" si="2"/>
        <v>#DIV/0!</v>
      </c>
      <c r="K16" s="89">
        <f>Ti4!J16+Erä4!K16</f>
        <v>0</v>
      </c>
      <c r="L16" s="90">
        <f>Ti4!K16+Erä4!L16</f>
        <v>0</v>
      </c>
      <c r="M16" s="91">
        <f>Ti4!L16+Erä4!M16</f>
        <v>0</v>
      </c>
      <c r="N16" s="93" t="e">
        <f t="shared" si="3"/>
        <v>#DIV/0!</v>
      </c>
      <c r="O16" s="93" t="e">
        <f t="shared" si="4"/>
        <v>#DIV/0!</v>
      </c>
      <c r="P16" s="89">
        <f>Ti4!O16+Erä4!P16</f>
        <v>0</v>
      </c>
      <c r="Q16" s="89">
        <f>Ti4!P16+Erä4!Q16</f>
        <v>0</v>
      </c>
      <c r="R16" s="90">
        <f>Ti4!Q16+Erä4!R16</f>
        <v>0</v>
      </c>
      <c r="S16" s="91">
        <f>Ti4!R16+Erä4!S16</f>
        <v>0</v>
      </c>
      <c r="T16" s="93" t="e">
        <f t="shared" si="5"/>
        <v>#DIV/0!</v>
      </c>
      <c r="U16" s="93" t="e">
        <f t="shared" si="6"/>
        <v>#DIV/0!</v>
      </c>
      <c r="V16" s="89">
        <f>Ti4!U16+Erä4!V16</f>
        <v>0</v>
      </c>
      <c r="W16" s="89">
        <f>Ti4!V16+Erä4!W16</f>
        <v>0</v>
      </c>
      <c r="X16" s="89">
        <f>Ti4!W16+Erä4!X16</f>
        <v>0</v>
      </c>
      <c r="Y16" s="89">
        <f>Ti4!X16+Erä4!Y16</f>
        <v>0</v>
      </c>
      <c r="Z16" s="91">
        <f>Ti4!Y16+Erä4!Z16</f>
        <v>0</v>
      </c>
    </row>
    <row r="17" spans="1:26" ht="12.75">
      <c r="A17" s="49">
        <f>Ti1!A17</f>
        <v>0</v>
      </c>
      <c r="B17" s="88">
        <f>Ti1!B17</f>
        <v>0</v>
      </c>
      <c r="C17" s="88">
        <f>Ti1!C17</f>
        <v>0</v>
      </c>
      <c r="D17" s="89">
        <f>Ti4!D17+Erä4!D17</f>
        <v>0</v>
      </c>
      <c r="E17" s="89">
        <f>Ti4!E17+Erä4!E17</f>
        <v>0</v>
      </c>
      <c r="F17" s="90">
        <f>Ti4!F17+Erä4!F17</f>
        <v>0</v>
      </c>
      <c r="G17" s="91">
        <f>Ti4!G17+Erä4!G17</f>
        <v>0</v>
      </c>
      <c r="H17" s="92" t="e">
        <f t="shared" si="0"/>
        <v>#DIV/0!</v>
      </c>
      <c r="I17" s="92" t="e">
        <f t="shared" si="1"/>
        <v>#DIV/0!</v>
      </c>
      <c r="J17" s="61" t="e">
        <f t="shared" si="2"/>
        <v>#DIV/0!</v>
      </c>
      <c r="K17" s="89">
        <f>Ti4!J17+Erä4!K17</f>
        <v>0</v>
      </c>
      <c r="L17" s="90">
        <f>Ti4!K17+Erä4!L17</f>
        <v>0</v>
      </c>
      <c r="M17" s="91">
        <f>Ti4!L17+Erä4!M17</f>
        <v>0</v>
      </c>
      <c r="N17" s="93" t="e">
        <f t="shared" si="3"/>
        <v>#DIV/0!</v>
      </c>
      <c r="O17" s="93" t="e">
        <f t="shared" si="4"/>
        <v>#DIV/0!</v>
      </c>
      <c r="P17" s="89">
        <f>Ti4!O17+Erä4!P17</f>
        <v>0</v>
      </c>
      <c r="Q17" s="89">
        <f>Ti4!P17+Erä4!Q17</f>
        <v>0</v>
      </c>
      <c r="R17" s="90">
        <f>Ti4!Q17+Erä4!R17</f>
        <v>0</v>
      </c>
      <c r="S17" s="91">
        <f>Ti4!R17+Erä4!S17</f>
        <v>0</v>
      </c>
      <c r="T17" s="93" t="e">
        <f t="shared" si="5"/>
        <v>#DIV/0!</v>
      </c>
      <c r="U17" s="93" t="e">
        <f t="shared" si="6"/>
        <v>#DIV/0!</v>
      </c>
      <c r="V17" s="89">
        <f>Ti4!U17+Erä4!V17</f>
        <v>0</v>
      </c>
      <c r="W17" s="89">
        <f>Ti4!V17+Erä4!W17</f>
        <v>0</v>
      </c>
      <c r="X17" s="89">
        <f>Ti4!W17+Erä4!X17</f>
        <v>0</v>
      </c>
      <c r="Y17" s="89">
        <f>Ti4!X17+Erä4!Y17</f>
        <v>0</v>
      </c>
      <c r="Z17" s="91">
        <f>Ti4!Y17+Erä4!Z17</f>
        <v>0</v>
      </c>
    </row>
    <row r="18" spans="1:26" ht="12.75">
      <c r="A18" s="53">
        <f>Ti1!A18</f>
        <v>0</v>
      </c>
      <c r="B18" s="94">
        <f>Ti1!B18</f>
        <v>0</v>
      </c>
      <c r="C18" s="94">
        <f>Ti1!C18</f>
        <v>0</v>
      </c>
      <c r="D18" s="95">
        <f>Ti4!D18+Erä4!D18</f>
        <v>0</v>
      </c>
      <c r="E18" s="95">
        <f>Ti4!E18+Erä4!E18</f>
        <v>0</v>
      </c>
      <c r="F18" s="96">
        <f>Ti4!F18+Erä4!F18</f>
        <v>0</v>
      </c>
      <c r="G18" s="97">
        <f>Ti4!G18+Erä4!G18</f>
        <v>0</v>
      </c>
      <c r="H18" s="98" t="e">
        <f t="shared" si="0"/>
        <v>#DIV/0!</v>
      </c>
      <c r="I18" s="98" t="e">
        <f t="shared" si="1"/>
        <v>#DIV/0!</v>
      </c>
      <c r="J18" s="98" t="e">
        <f t="shared" si="2"/>
        <v>#DIV/0!</v>
      </c>
      <c r="K18" s="95">
        <f>Ti4!J18+Erä4!K18</f>
        <v>0</v>
      </c>
      <c r="L18" s="96">
        <f>Ti4!K18+Erä4!L18</f>
        <v>0</v>
      </c>
      <c r="M18" s="97">
        <f>Ti4!L18+Erä4!M18</f>
        <v>0</v>
      </c>
      <c r="N18" s="99" t="e">
        <f t="shared" si="3"/>
        <v>#DIV/0!</v>
      </c>
      <c r="O18" s="99" t="e">
        <f t="shared" si="4"/>
        <v>#DIV/0!</v>
      </c>
      <c r="P18" s="95">
        <f>Ti4!O18+Erä4!P18</f>
        <v>0</v>
      </c>
      <c r="Q18" s="95">
        <f>Ti4!P18+Erä4!Q18</f>
        <v>0</v>
      </c>
      <c r="R18" s="96">
        <f>Ti4!Q18+Erä4!R18</f>
        <v>0</v>
      </c>
      <c r="S18" s="97">
        <f>Ti4!R18+Erä4!S18</f>
        <v>0</v>
      </c>
      <c r="T18" s="99" t="e">
        <f t="shared" si="5"/>
        <v>#DIV/0!</v>
      </c>
      <c r="U18" s="99" t="e">
        <f t="shared" si="6"/>
        <v>#DIV/0!</v>
      </c>
      <c r="V18" s="95">
        <f>Ti4!U18+Erä4!V18</f>
        <v>0</v>
      </c>
      <c r="W18" s="95">
        <f>Ti4!V18+Erä4!W18</f>
        <v>0</v>
      </c>
      <c r="X18" s="95">
        <f>Ti4!W18+Erä4!X18</f>
        <v>0</v>
      </c>
      <c r="Y18" s="95">
        <f>Ti4!X18+Erä4!Y18</f>
        <v>0</v>
      </c>
      <c r="Z18" s="97">
        <f>Ti4!Y18+Erä4!Z18</f>
        <v>0</v>
      </c>
    </row>
    <row r="19" spans="1:26" ht="12.75">
      <c r="A19" s="1">
        <f>Ti1!A19</f>
        <v>0</v>
      </c>
      <c r="B19" s="2">
        <f>Ti1!B19</f>
        <v>0</v>
      </c>
      <c r="C19" s="2">
        <f>Ti1!C19</f>
        <v>0</v>
      </c>
      <c r="D19" s="6">
        <f>Ti4!D19+Erä4!D19</f>
        <v>0</v>
      </c>
      <c r="E19" s="6">
        <f>Ti4!E19+Erä4!E19</f>
        <v>0</v>
      </c>
      <c r="F19" s="11">
        <f>Ti4!F19+Erä4!F19</f>
        <v>0</v>
      </c>
      <c r="G19" s="8">
        <f>Ti4!G19+Erä4!G19</f>
        <v>0</v>
      </c>
      <c r="H19" s="61" t="e">
        <f t="shared" si="0"/>
        <v>#DIV/0!</v>
      </c>
      <c r="I19" s="61" t="e">
        <f t="shared" si="1"/>
        <v>#DIV/0!</v>
      </c>
      <c r="J19" s="61" t="e">
        <f t="shared" si="2"/>
        <v>#DIV/0!</v>
      </c>
      <c r="K19" s="6">
        <f>Ti4!J19+Erä4!K19</f>
        <v>0</v>
      </c>
      <c r="L19" s="11">
        <f>Ti4!K19+Erä4!L19</f>
        <v>0</v>
      </c>
      <c r="M19" s="8">
        <f>Ti4!L19+Erä4!M19</f>
        <v>0</v>
      </c>
      <c r="N19" s="63" t="e">
        <f t="shared" si="3"/>
        <v>#DIV/0!</v>
      </c>
      <c r="O19" s="63" t="e">
        <f t="shared" si="4"/>
        <v>#DIV/0!</v>
      </c>
      <c r="P19" s="6">
        <f>Ti4!O19+Erä4!P19</f>
        <v>0</v>
      </c>
      <c r="Q19" s="6">
        <f>Ti4!P19+Erä4!Q19</f>
        <v>0</v>
      </c>
      <c r="R19" s="11">
        <f>Ti4!Q19+Erä4!R19</f>
        <v>0</v>
      </c>
      <c r="S19" s="8">
        <f>Ti4!R19+Erä4!S19</f>
        <v>0</v>
      </c>
      <c r="T19" s="63" t="e">
        <f t="shared" si="5"/>
        <v>#DIV/0!</v>
      </c>
      <c r="U19" s="63" t="e">
        <f t="shared" si="6"/>
        <v>#DIV/0!</v>
      </c>
      <c r="V19" s="6">
        <f>Ti4!U19+Erä4!V19</f>
        <v>0</v>
      </c>
      <c r="W19" s="6">
        <f>Ti4!V19+Erä4!W19</f>
        <v>0</v>
      </c>
      <c r="X19" s="6">
        <f>Ti4!W19+Erä4!X19</f>
        <v>0</v>
      </c>
      <c r="Y19" s="6">
        <f>Ti4!X19+Erä4!Y19</f>
        <v>0</v>
      </c>
      <c r="Z19" s="8">
        <f>Ti4!Y19+Erä4!Z19</f>
        <v>0</v>
      </c>
    </row>
    <row r="20" spans="1:26" ht="12.75">
      <c r="A20" s="1">
        <f>Ti1!A20</f>
        <v>0</v>
      </c>
      <c r="B20" s="2">
        <f>Ti1!B20</f>
        <v>0</v>
      </c>
      <c r="C20" s="2">
        <f>Ti1!C20</f>
        <v>0</v>
      </c>
      <c r="D20" s="6">
        <f>Ti4!D20+Erä4!D20</f>
        <v>0</v>
      </c>
      <c r="E20" s="6">
        <f>Ti4!E20+Erä4!E20</f>
        <v>0</v>
      </c>
      <c r="F20" s="11">
        <f>Ti4!F20+Erä4!F20</f>
        <v>0</v>
      </c>
      <c r="G20" s="8">
        <f>Ti4!G20+Erä4!G20</f>
        <v>0</v>
      </c>
      <c r="H20" s="61" t="e">
        <f t="shared" si="0"/>
        <v>#DIV/0!</v>
      </c>
      <c r="I20" s="61" t="e">
        <f t="shared" si="1"/>
        <v>#DIV/0!</v>
      </c>
      <c r="J20" s="61" t="e">
        <f t="shared" si="2"/>
        <v>#DIV/0!</v>
      </c>
      <c r="K20" s="6">
        <f>Ti4!J20+Erä4!K20</f>
        <v>0</v>
      </c>
      <c r="L20" s="11">
        <f>Ti4!K20+Erä4!L20</f>
        <v>0</v>
      </c>
      <c r="M20" s="8">
        <f>Ti4!L20+Erä4!M20</f>
        <v>0</v>
      </c>
      <c r="N20" s="63" t="e">
        <f t="shared" si="3"/>
        <v>#DIV/0!</v>
      </c>
      <c r="O20" s="63" t="e">
        <f t="shared" si="4"/>
        <v>#DIV/0!</v>
      </c>
      <c r="P20" s="6">
        <f>Ti4!O20+Erä4!P20</f>
        <v>0</v>
      </c>
      <c r="Q20" s="6">
        <f>Ti4!P20+Erä4!Q20</f>
        <v>0</v>
      </c>
      <c r="R20" s="11">
        <f>Ti4!Q20+Erä4!R20</f>
        <v>0</v>
      </c>
      <c r="S20" s="8">
        <f>Ti4!R20+Erä4!S20</f>
        <v>0</v>
      </c>
      <c r="T20" s="63" t="e">
        <f t="shared" si="5"/>
        <v>#DIV/0!</v>
      </c>
      <c r="U20" s="63" t="e">
        <f t="shared" si="6"/>
        <v>#DIV/0!</v>
      </c>
      <c r="V20" s="6">
        <f>Ti4!U20+Erä4!V20</f>
        <v>0</v>
      </c>
      <c r="W20" s="6">
        <f>Ti4!V20+Erä4!W20</f>
        <v>0</v>
      </c>
      <c r="X20" s="6">
        <f>Ti4!W20+Erä4!X20</f>
        <v>0</v>
      </c>
      <c r="Y20" s="6">
        <f>Ti4!X20+Erä4!Y20</f>
        <v>0</v>
      </c>
      <c r="Z20" s="8">
        <f>Ti4!Y20+Erä4!Z20</f>
        <v>0</v>
      </c>
    </row>
    <row r="21" spans="2:26" ht="12.75">
      <c r="B21" s="3" t="s">
        <v>19</v>
      </c>
      <c r="C21" s="3" t="s">
        <v>18</v>
      </c>
      <c r="D21" s="5">
        <f>SUM(D7:D20)</f>
        <v>0</v>
      </c>
      <c r="E21" s="5">
        <f>SUM(E7:E20)</f>
        <v>0</v>
      </c>
      <c r="F21" s="4">
        <f>SUM(F7:F20)</f>
        <v>0</v>
      </c>
      <c r="G21" s="7">
        <f>SUM(G7:G20)</f>
        <v>0</v>
      </c>
      <c r="H21" s="62" t="e">
        <f>(D21+E21)/(D21+E21+F21+G21)*100</f>
        <v>#DIV/0!</v>
      </c>
      <c r="I21" s="62" t="e">
        <f>G21/(D21+E21+F21+G21)*100</f>
        <v>#DIV/0!</v>
      </c>
      <c r="J21" s="62" t="e">
        <f t="shared" si="2"/>
        <v>#DIV/0!</v>
      </c>
      <c r="K21" s="5">
        <f>SUM(K7:K20)</f>
        <v>0</v>
      </c>
      <c r="L21" s="4">
        <f>SUM(L7:L20)</f>
        <v>0</v>
      </c>
      <c r="M21" s="7">
        <f>SUM(M7:M20)</f>
        <v>0</v>
      </c>
      <c r="N21" s="62" t="e">
        <f>K21/(K21+L21+M21)*100</f>
        <v>#DIV/0!</v>
      </c>
      <c r="O21" s="62" t="e">
        <f>M21/(K21+L21+M21)*100</f>
        <v>#DIV/0!</v>
      </c>
      <c r="P21" s="5">
        <f>SUM(P7:P20)</f>
        <v>0</v>
      </c>
      <c r="Q21" s="5">
        <f>SUM(Q7:Q20)</f>
        <v>0</v>
      </c>
      <c r="R21" s="4">
        <f>SUM(R7:R20)</f>
        <v>0</v>
      </c>
      <c r="S21" s="7">
        <f>SUM(S7:S20)</f>
        <v>0</v>
      </c>
      <c r="T21" s="62" t="e">
        <f>(P21+Q21)/(P21+Q21+R21+S21)*100</f>
        <v>#DIV/0!</v>
      </c>
      <c r="U21" s="62" t="e">
        <f>S21/(P21+Q21+R21+S21)*100</f>
        <v>#DIV/0!</v>
      </c>
      <c r="V21" s="5">
        <f>SUM(V7:V20)</f>
        <v>0</v>
      </c>
      <c r="W21" s="5">
        <f>SUM(W7:W20)</f>
        <v>0</v>
      </c>
      <c r="X21" s="5">
        <f>SUM(X7:X20)</f>
        <v>0</v>
      </c>
      <c r="Y21" s="5">
        <f>SUM(Y7:Y20)</f>
        <v>0</v>
      </c>
      <c r="Z21" s="7">
        <f>SUM(Z7:Z20)</f>
        <v>0</v>
      </c>
    </row>
    <row r="22" spans="3:12" ht="15.75"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6" ht="12.75">
      <c r="B23" s="3" t="s">
        <v>19</v>
      </c>
      <c r="C23" s="3" t="s">
        <v>18</v>
      </c>
      <c r="D23" s="5">
        <f aca="true" t="shared" si="7" ref="D23:M23">SUM(D25:D38)</f>
        <v>0</v>
      </c>
      <c r="E23" s="5">
        <f t="shared" si="7"/>
        <v>0</v>
      </c>
      <c r="F23" s="5">
        <f t="shared" si="7"/>
        <v>0</v>
      </c>
      <c r="G23" s="5">
        <f t="shared" si="7"/>
        <v>0</v>
      </c>
      <c r="H23" s="8">
        <f t="shared" si="7"/>
        <v>0</v>
      </c>
      <c r="I23" s="8">
        <f t="shared" si="7"/>
        <v>0</v>
      </c>
      <c r="J23" s="8">
        <f t="shared" si="7"/>
        <v>0</v>
      </c>
      <c r="K23" s="8">
        <f t="shared" si="7"/>
        <v>0</v>
      </c>
      <c r="L23" s="8">
        <f t="shared" si="7"/>
        <v>0</v>
      </c>
      <c r="M23" s="1">
        <f t="shared" si="7"/>
        <v>0</v>
      </c>
      <c r="O23" s="108">
        <f>SUM(K7:M20)</f>
        <v>0</v>
      </c>
      <c r="P23" s="108" t="s">
        <v>46</v>
      </c>
    </row>
    <row r="24" spans="1:16" ht="12.75">
      <c r="A24" s="4" t="s">
        <v>17</v>
      </c>
      <c r="B24" s="3" t="s">
        <v>15</v>
      </c>
      <c r="C24" s="3" t="s">
        <v>16</v>
      </c>
      <c r="D24" s="5" t="s">
        <v>6</v>
      </c>
      <c r="E24" s="5" t="s">
        <v>7</v>
      </c>
      <c r="F24" s="5" t="s">
        <v>8</v>
      </c>
      <c r="G24" s="5" t="s">
        <v>9</v>
      </c>
      <c r="H24" s="7" t="s">
        <v>11</v>
      </c>
      <c r="I24" s="7" t="s">
        <v>10</v>
      </c>
      <c r="J24" s="7" t="s">
        <v>7</v>
      </c>
      <c r="K24" s="7" t="s">
        <v>12</v>
      </c>
      <c r="L24" s="7" t="s">
        <v>59</v>
      </c>
      <c r="M24" s="4" t="s">
        <v>13</v>
      </c>
      <c r="O24" s="109" t="e">
        <f>SUM(K15:M18)/O23*100</f>
        <v>#DIV/0!</v>
      </c>
      <c r="P24" s="108" t="s">
        <v>47</v>
      </c>
    </row>
    <row r="25" spans="1:16" ht="12.75">
      <c r="A25" s="1">
        <f>Ti1!A7</f>
        <v>0</v>
      </c>
      <c r="B25" s="2">
        <f>Ti1!B7</f>
        <v>0</v>
      </c>
      <c r="C25" s="2">
        <f>Ti1!C7</f>
        <v>0</v>
      </c>
      <c r="D25" s="6">
        <f>K7+P7+V7</f>
        <v>0</v>
      </c>
      <c r="E25" s="6">
        <f>K7</f>
        <v>0</v>
      </c>
      <c r="F25" s="6">
        <f>P7</f>
        <v>0</v>
      </c>
      <c r="G25" s="6">
        <f>V7</f>
        <v>0</v>
      </c>
      <c r="H25" s="8">
        <f>G7+M7+S7+Z7</f>
        <v>0</v>
      </c>
      <c r="I25" s="8">
        <f>G7</f>
        <v>0</v>
      </c>
      <c r="J25" s="8">
        <f aca="true" t="shared" si="8" ref="J25:J38">M7</f>
        <v>0</v>
      </c>
      <c r="K25" s="8">
        <f aca="true" t="shared" si="9" ref="K25:K38">S7</f>
        <v>0</v>
      </c>
      <c r="L25" s="8">
        <f>Z7</f>
        <v>0</v>
      </c>
      <c r="M25" s="1">
        <f>D25-H25</f>
        <v>0</v>
      </c>
      <c r="O25" s="109" t="e">
        <f>SUM(K9:M12)/O23*100</f>
        <v>#DIV/0!</v>
      </c>
      <c r="P25" s="108" t="s">
        <v>48</v>
      </c>
    </row>
    <row r="26" spans="1:16" ht="12.75">
      <c r="A26" s="1">
        <f>Ti1!A8</f>
        <v>0</v>
      </c>
      <c r="B26" s="2">
        <f>Ti1!B8</f>
        <v>0</v>
      </c>
      <c r="C26" s="2">
        <f>Ti1!C8</f>
        <v>0</v>
      </c>
      <c r="D26" s="6">
        <f aca="true" t="shared" si="10" ref="D26:D38">K8+P8+V8</f>
        <v>0</v>
      </c>
      <c r="E26" s="6">
        <f aca="true" t="shared" si="11" ref="E26:E38">K8</f>
        <v>0</v>
      </c>
      <c r="F26" s="6">
        <f aca="true" t="shared" si="12" ref="F26:F38">P8</f>
        <v>0</v>
      </c>
      <c r="G26" s="6">
        <f aca="true" t="shared" si="13" ref="G26:G38">V8</f>
        <v>0</v>
      </c>
      <c r="H26" s="97">
        <f aca="true" t="shared" si="14" ref="H26:H38">G8+M8+S8+Z8</f>
        <v>0</v>
      </c>
      <c r="I26" s="97">
        <f aca="true" t="shared" si="15" ref="I26:I38">G8</f>
        <v>0</v>
      </c>
      <c r="J26" s="97">
        <f t="shared" si="8"/>
        <v>0</v>
      </c>
      <c r="K26" s="97">
        <f t="shared" si="9"/>
        <v>0</v>
      </c>
      <c r="L26" s="97">
        <f aca="true" t="shared" si="16" ref="L26:L38">Z8</f>
        <v>0</v>
      </c>
      <c r="M26" s="53">
        <f aca="true" t="shared" si="17" ref="M26:M37">D26-H26</f>
        <v>0</v>
      </c>
      <c r="O26" s="109" t="e">
        <f>SUM(K13:M14)/O23*100</f>
        <v>#DIV/0!</v>
      </c>
      <c r="P26" s="108" t="s">
        <v>49</v>
      </c>
    </row>
    <row r="27" spans="1:16" ht="12.75">
      <c r="A27" s="81">
        <f>Ti1!A9</f>
        <v>0</v>
      </c>
      <c r="B27" s="82">
        <f>Ti1!B9</f>
        <v>0</v>
      </c>
      <c r="C27" s="82">
        <f>Ti1!C9</f>
        <v>0</v>
      </c>
      <c r="D27" s="83">
        <f t="shared" si="10"/>
        <v>0</v>
      </c>
      <c r="E27" s="83">
        <f t="shared" si="11"/>
        <v>0</v>
      </c>
      <c r="F27" s="83">
        <f t="shared" si="12"/>
        <v>0</v>
      </c>
      <c r="G27" s="83">
        <f t="shared" si="13"/>
        <v>0</v>
      </c>
      <c r="H27" s="8">
        <f t="shared" si="14"/>
        <v>0</v>
      </c>
      <c r="I27" s="91">
        <f t="shared" si="15"/>
        <v>0</v>
      </c>
      <c r="J27" s="91">
        <f t="shared" si="8"/>
        <v>0</v>
      </c>
      <c r="K27" s="91">
        <f t="shared" si="9"/>
        <v>0</v>
      </c>
      <c r="L27" s="8">
        <f t="shared" si="16"/>
        <v>0</v>
      </c>
      <c r="M27" s="1">
        <f t="shared" si="17"/>
        <v>0</v>
      </c>
      <c r="O27" s="125">
        <f>O27+Ti4!R1</f>
        <v>0</v>
      </c>
      <c r="P27" s="108" t="s">
        <v>60</v>
      </c>
    </row>
    <row r="28" spans="1:16" ht="12.75">
      <c r="A28" s="49">
        <f>Ti1!A10</f>
        <v>0</v>
      </c>
      <c r="B28" s="88">
        <f>Ti1!B10</f>
        <v>0</v>
      </c>
      <c r="C28" s="88">
        <f>Ti1!C10</f>
        <v>0</v>
      </c>
      <c r="D28" s="89">
        <f t="shared" si="10"/>
        <v>0</v>
      </c>
      <c r="E28" s="89">
        <f t="shared" si="11"/>
        <v>0</v>
      </c>
      <c r="F28" s="89">
        <f t="shared" si="12"/>
        <v>0</v>
      </c>
      <c r="G28" s="89">
        <f t="shared" si="13"/>
        <v>0</v>
      </c>
      <c r="H28" s="8">
        <f t="shared" si="14"/>
        <v>0</v>
      </c>
      <c r="I28" s="91">
        <f t="shared" si="15"/>
        <v>0</v>
      </c>
      <c r="J28" s="91">
        <f t="shared" si="8"/>
        <v>0</v>
      </c>
      <c r="K28" s="91">
        <f t="shared" si="9"/>
        <v>0</v>
      </c>
      <c r="L28" s="8">
        <f t="shared" si="16"/>
        <v>0</v>
      </c>
      <c r="M28" s="1">
        <f t="shared" si="17"/>
        <v>0</v>
      </c>
      <c r="O28" s="126" t="e">
        <f>O27/(D21+E21+F21)*100</f>
        <v>#DIV/0!</v>
      </c>
      <c r="P28" s="108" t="s">
        <v>80</v>
      </c>
    </row>
    <row r="29" spans="1:13" ht="12.75">
      <c r="A29" s="49">
        <f>Ti1!A11</f>
        <v>0</v>
      </c>
      <c r="B29" s="88">
        <f>Ti1!B11</f>
        <v>0</v>
      </c>
      <c r="C29" s="88">
        <f>Ti1!C11</f>
        <v>0</v>
      </c>
      <c r="D29" s="89">
        <f t="shared" si="10"/>
        <v>0</v>
      </c>
      <c r="E29" s="89">
        <f t="shared" si="11"/>
        <v>0</v>
      </c>
      <c r="F29" s="89">
        <f t="shared" si="12"/>
        <v>0</v>
      </c>
      <c r="G29" s="89">
        <f t="shared" si="13"/>
        <v>0</v>
      </c>
      <c r="H29" s="8">
        <f t="shared" si="14"/>
        <v>0</v>
      </c>
      <c r="I29" s="91">
        <f t="shared" si="15"/>
        <v>0</v>
      </c>
      <c r="J29" s="91">
        <f t="shared" si="8"/>
        <v>0</v>
      </c>
      <c r="K29" s="91">
        <f t="shared" si="9"/>
        <v>0</v>
      </c>
      <c r="L29" s="8">
        <f t="shared" si="16"/>
        <v>0</v>
      </c>
      <c r="M29" s="1">
        <f t="shared" si="17"/>
        <v>0</v>
      </c>
    </row>
    <row r="30" spans="1:16" ht="12.75">
      <c r="A30" s="53">
        <f>Ti1!A12</f>
        <v>0</v>
      </c>
      <c r="B30" s="94">
        <f>Ti1!B12</f>
        <v>0</v>
      </c>
      <c r="C30" s="94">
        <f>Ti1!C12</f>
        <v>0</v>
      </c>
      <c r="D30" s="95">
        <f t="shared" si="10"/>
        <v>0</v>
      </c>
      <c r="E30" s="95">
        <f t="shared" si="11"/>
        <v>0</v>
      </c>
      <c r="F30" s="95">
        <f t="shared" si="12"/>
        <v>0</v>
      </c>
      <c r="G30" s="95">
        <f t="shared" si="13"/>
        <v>0</v>
      </c>
      <c r="H30" s="97">
        <f t="shared" si="14"/>
        <v>0</v>
      </c>
      <c r="I30" s="97">
        <f t="shared" si="15"/>
        <v>0</v>
      </c>
      <c r="J30" s="97">
        <f t="shared" si="8"/>
        <v>0</v>
      </c>
      <c r="K30" s="97">
        <f t="shared" si="9"/>
        <v>0</v>
      </c>
      <c r="L30" s="97">
        <f t="shared" si="16"/>
        <v>0</v>
      </c>
      <c r="M30" s="53">
        <f t="shared" si="17"/>
        <v>0</v>
      </c>
      <c r="O30" s="71">
        <f>G21+M21+S21+Z21</f>
        <v>0</v>
      </c>
      <c r="P30" s="3" t="s">
        <v>61</v>
      </c>
    </row>
    <row r="31" spans="1:16" ht="12.75">
      <c r="A31" s="1">
        <f>Ti1!A13</f>
        <v>0</v>
      </c>
      <c r="B31" s="2">
        <f>Ti1!B13</f>
        <v>0</v>
      </c>
      <c r="C31" s="2">
        <f>Ti1!C13</f>
        <v>0</v>
      </c>
      <c r="D31" s="6">
        <f t="shared" si="10"/>
        <v>0</v>
      </c>
      <c r="E31" s="6">
        <f t="shared" si="11"/>
        <v>0</v>
      </c>
      <c r="F31" s="6">
        <f t="shared" si="12"/>
        <v>0</v>
      </c>
      <c r="G31" s="6">
        <f t="shared" si="13"/>
        <v>0</v>
      </c>
      <c r="H31" s="8">
        <f t="shared" si="14"/>
        <v>0</v>
      </c>
      <c r="I31" s="8">
        <f t="shared" si="15"/>
        <v>0</v>
      </c>
      <c r="J31" s="8">
        <f t="shared" si="8"/>
        <v>0</v>
      </c>
      <c r="K31" s="8">
        <f t="shared" si="9"/>
        <v>0</v>
      </c>
      <c r="L31" s="8">
        <f t="shared" si="16"/>
        <v>0</v>
      </c>
      <c r="M31" s="1">
        <f t="shared" si="17"/>
        <v>0</v>
      </c>
      <c r="O31" s="71"/>
      <c r="P31" s="3" t="s">
        <v>62</v>
      </c>
    </row>
    <row r="32" spans="1:16" ht="12.75">
      <c r="A32" s="1">
        <f>Ti1!A14</f>
        <v>0</v>
      </c>
      <c r="B32" s="2">
        <f>Ti1!B14</f>
        <v>0</v>
      </c>
      <c r="C32" s="2">
        <f>Ti1!C14</f>
        <v>0</v>
      </c>
      <c r="D32" s="6">
        <f t="shared" si="10"/>
        <v>0</v>
      </c>
      <c r="E32" s="6">
        <f t="shared" si="11"/>
        <v>0</v>
      </c>
      <c r="F32" s="6">
        <f t="shared" si="12"/>
        <v>0</v>
      </c>
      <c r="G32" s="6">
        <f t="shared" si="13"/>
        <v>0</v>
      </c>
      <c r="H32" s="97">
        <f t="shared" si="14"/>
        <v>0</v>
      </c>
      <c r="I32" s="97">
        <f t="shared" si="15"/>
        <v>0</v>
      </c>
      <c r="J32" s="97">
        <f t="shared" si="8"/>
        <v>0</v>
      </c>
      <c r="K32" s="97">
        <f t="shared" si="9"/>
        <v>0</v>
      </c>
      <c r="L32" s="97">
        <f t="shared" si="16"/>
        <v>0</v>
      </c>
      <c r="M32" s="53">
        <f t="shared" si="17"/>
        <v>0</v>
      </c>
      <c r="O32" s="125">
        <f>O32+Ti4!K2</f>
        <v>0</v>
      </c>
      <c r="P32" t="s">
        <v>63</v>
      </c>
    </row>
    <row r="33" spans="1:16" ht="12.75">
      <c r="A33" s="81">
        <f>Ti1!A15</f>
        <v>0</v>
      </c>
      <c r="B33" s="82">
        <f>Ti1!B15</f>
        <v>0</v>
      </c>
      <c r="C33" s="82">
        <f>Ti1!C15</f>
        <v>0</v>
      </c>
      <c r="D33" s="83">
        <f t="shared" si="10"/>
        <v>0</v>
      </c>
      <c r="E33" s="83">
        <f t="shared" si="11"/>
        <v>0</v>
      </c>
      <c r="F33" s="83">
        <f t="shared" si="12"/>
        <v>0</v>
      </c>
      <c r="G33" s="83">
        <f t="shared" si="13"/>
        <v>0</v>
      </c>
      <c r="H33" s="8">
        <f t="shared" si="14"/>
        <v>0</v>
      </c>
      <c r="I33" s="91">
        <f t="shared" si="15"/>
        <v>0</v>
      </c>
      <c r="J33" s="91">
        <f t="shared" si="8"/>
        <v>0</v>
      </c>
      <c r="K33" s="91">
        <f t="shared" si="9"/>
        <v>0</v>
      </c>
      <c r="L33" s="8">
        <f t="shared" si="16"/>
        <v>0</v>
      </c>
      <c r="M33" s="1">
        <f t="shared" si="17"/>
        <v>0</v>
      </c>
      <c r="O33" s="125">
        <f>O33+Ti4!K3</f>
        <v>0</v>
      </c>
      <c r="P33" t="s">
        <v>85</v>
      </c>
    </row>
    <row r="34" spans="1:16" ht="12.75">
      <c r="A34" s="49">
        <f>Ti1!A16</f>
        <v>0</v>
      </c>
      <c r="B34" s="88">
        <f>Ti1!B16</f>
        <v>0</v>
      </c>
      <c r="C34" s="88">
        <f>Ti1!C16</f>
        <v>0</v>
      </c>
      <c r="D34" s="89">
        <f t="shared" si="10"/>
        <v>0</v>
      </c>
      <c r="E34" s="89">
        <f t="shared" si="11"/>
        <v>0</v>
      </c>
      <c r="F34" s="89">
        <f t="shared" si="12"/>
        <v>0</v>
      </c>
      <c r="G34" s="89">
        <f t="shared" si="13"/>
        <v>0</v>
      </c>
      <c r="H34" s="8">
        <f t="shared" si="14"/>
        <v>0</v>
      </c>
      <c r="I34" s="91">
        <f t="shared" si="15"/>
        <v>0</v>
      </c>
      <c r="J34" s="91">
        <f t="shared" si="8"/>
        <v>0</v>
      </c>
      <c r="K34" s="91">
        <f t="shared" si="9"/>
        <v>0</v>
      </c>
      <c r="L34" s="8">
        <f t="shared" si="16"/>
        <v>0</v>
      </c>
      <c r="M34" s="1">
        <f t="shared" si="17"/>
        <v>0</v>
      </c>
      <c r="O34">
        <f>V21</f>
        <v>0</v>
      </c>
      <c r="P34" t="s">
        <v>86</v>
      </c>
    </row>
    <row r="35" spans="1:16" ht="12.75">
      <c r="A35" s="49">
        <f>Ti1!A17</f>
        <v>0</v>
      </c>
      <c r="B35" s="88">
        <f>Ti1!B17</f>
        <v>0</v>
      </c>
      <c r="C35" s="88">
        <f>Ti1!C17</f>
        <v>0</v>
      </c>
      <c r="D35" s="89">
        <f t="shared" si="10"/>
        <v>0</v>
      </c>
      <c r="E35" s="89">
        <f t="shared" si="11"/>
        <v>0</v>
      </c>
      <c r="F35" s="89">
        <f t="shared" si="12"/>
        <v>0</v>
      </c>
      <c r="G35" s="89">
        <f t="shared" si="13"/>
        <v>0</v>
      </c>
      <c r="H35" s="8">
        <f t="shared" si="14"/>
        <v>0</v>
      </c>
      <c r="I35" s="91">
        <f t="shared" si="15"/>
        <v>0</v>
      </c>
      <c r="J35" s="91">
        <f t="shared" si="8"/>
        <v>0</v>
      </c>
      <c r="K35" s="91">
        <f t="shared" si="9"/>
        <v>0</v>
      </c>
      <c r="L35" s="8">
        <f t="shared" si="16"/>
        <v>0</v>
      </c>
      <c r="M35" s="1">
        <f t="shared" si="17"/>
        <v>0</v>
      </c>
      <c r="O35" s="125">
        <f>O35+Ti4!K4</f>
        <v>0</v>
      </c>
      <c r="P35" t="s">
        <v>64</v>
      </c>
    </row>
    <row r="36" spans="1:16" ht="12.75">
      <c r="A36" s="53">
        <f>Ti1!A18</f>
        <v>0</v>
      </c>
      <c r="B36" s="94">
        <f>Ti1!B18</f>
        <v>0</v>
      </c>
      <c r="C36" s="94">
        <f>Ti1!C18</f>
        <v>0</v>
      </c>
      <c r="D36" s="95">
        <f t="shared" si="10"/>
        <v>0</v>
      </c>
      <c r="E36" s="95">
        <f t="shared" si="11"/>
        <v>0</v>
      </c>
      <c r="F36" s="95">
        <f t="shared" si="12"/>
        <v>0</v>
      </c>
      <c r="G36" s="95">
        <f t="shared" si="13"/>
        <v>0</v>
      </c>
      <c r="H36" s="97">
        <f t="shared" si="14"/>
        <v>0</v>
      </c>
      <c r="I36" s="97">
        <f t="shared" si="15"/>
        <v>0</v>
      </c>
      <c r="J36" s="97">
        <f t="shared" si="8"/>
        <v>0</v>
      </c>
      <c r="K36" s="97">
        <f t="shared" si="9"/>
        <v>0</v>
      </c>
      <c r="L36" s="97">
        <f t="shared" si="16"/>
        <v>0</v>
      </c>
      <c r="M36" s="53">
        <f t="shared" si="17"/>
        <v>0</v>
      </c>
      <c r="O36">
        <f>P21</f>
        <v>0</v>
      </c>
      <c r="P36" t="s">
        <v>83</v>
      </c>
    </row>
    <row r="37" spans="1:16" ht="12.75">
      <c r="A37" s="1">
        <f>Ti1!A19</f>
        <v>0</v>
      </c>
      <c r="B37" s="2">
        <f>Ti1!B19</f>
        <v>0</v>
      </c>
      <c r="C37" s="2">
        <f>Ti1!C19</f>
        <v>0</v>
      </c>
      <c r="D37" s="6">
        <f t="shared" si="10"/>
        <v>0</v>
      </c>
      <c r="E37" s="6">
        <f t="shared" si="11"/>
        <v>0</v>
      </c>
      <c r="F37" s="6">
        <f t="shared" si="12"/>
        <v>0</v>
      </c>
      <c r="G37" s="6">
        <f t="shared" si="13"/>
        <v>0</v>
      </c>
      <c r="H37" s="8">
        <f t="shared" si="14"/>
        <v>0</v>
      </c>
      <c r="I37" s="8">
        <f t="shared" si="15"/>
        <v>0</v>
      </c>
      <c r="J37" s="8">
        <f t="shared" si="8"/>
        <v>0</v>
      </c>
      <c r="K37" s="8">
        <f t="shared" si="9"/>
        <v>0</v>
      </c>
      <c r="L37" s="8">
        <f t="shared" si="16"/>
        <v>0</v>
      </c>
      <c r="M37" s="1">
        <f t="shared" si="17"/>
        <v>0</v>
      </c>
      <c r="O37" s="111">
        <f>SUM(O32:O36)</f>
        <v>0</v>
      </c>
      <c r="P37" s="3" t="s">
        <v>65</v>
      </c>
    </row>
    <row r="38" spans="1:16" ht="12.75">
      <c r="A38" s="1">
        <f>Ti1!A20</f>
        <v>0</v>
      </c>
      <c r="B38" s="2">
        <f>Ti1!B20</f>
        <v>0</v>
      </c>
      <c r="C38" s="2">
        <f>Ti1!C20</f>
        <v>0</v>
      </c>
      <c r="D38" s="6">
        <f t="shared" si="10"/>
        <v>0</v>
      </c>
      <c r="E38" s="6">
        <f t="shared" si="11"/>
        <v>0</v>
      </c>
      <c r="F38" s="6">
        <f t="shared" si="12"/>
        <v>0</v>
      </c>
      <c r="G38" s="6">
        <f t="shared" si="13"/>
        <v>0</v>
      </c>
      <c r="H38" s="8">
        <f t="shared" si="14"/>
        <v>0</v>
      </c>
      <c r="I38" s="8">
        <f t="shared" si="15"/>
        <v>0</v>
      </c>
      <c r="J38" s="8">
        <f t="shared" si="8"/>
        <v>0</v>
      </c>
      <c r="K38" s="8">
        <f t="shared" si="9"/>
        <v>0</v>
      </c>
      <c r="L38" s="8">
        <f t="shared" si="16"/>
        <v>0</v>
      </c>
      <c r="M38" s="1">
        <f>E38-I38</f>
        <v>0</v>
      </c>
      <c r="O38" s="111">
        <f>O37-O30</f>
        <v>0</v>
      </c>
      <c r="P38" s="3" t="s">
        <v>66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Kimmo</dc:creator>
  <cp:keywords/>
  <dc:description/>
  <cp:lastModifiedBy>Junninen Jari</cp:lastModifiedBy>
  <cp:lastPrinted>2003-10-19T08:03:31Z</cp:lastPrinted>
  <dcterms:created xsi:type="dcterms:W3CDTF">2001-08-21T17:16:54Z</dcterms:created>
  <dcterms:modified xsi:type="dcterms:W3CDTF">2006-11-04T09:25:38Z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