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jo\Downloads\"/>
    </mc:Choice>
  </mc:AlternateContent>
  <xr:revisionPtr revIDLastSave="0" documentId="13_ncr:1_{B7274F6B-44A0-44B1-B0C4-D0F24F9126F3}" xr6:coauthVersionLast="47" xr6:coauthVersionMax="47" xr10:uidLastSave="{00000000-0000-0000-0000-000000000000}"/>
  <bookViews>
    <workbookView xWindow="-108" yWindow="-108" windowWidth="23256" windowHeight="12456" tabRatio="500" xr2:uid="{D81CAEE8-9097-4F97-BBEF-DEB0DAEE8B26}"/>
  </bookViews>
  <sheets>
    <sheet name="Matkalasku 2026" sheetId="1" r:id="rId1"/>
  </sheets>
  <definedNames>
    <definedName name="Excel_BuiltIn_Print_Area" localSheetId="0">'Matkalasku 2026'!$A$1:$S$42</definedName>
    <definedName name="Laskulle">'Matkalasku 2026'!#REF!</definedName>
    <definedName name="salasana">'Matkalasku 2026'!#REF!</definedName>
    <definedName name="THsiirto">'Matkalasku 2026'!#REF!</definedName>
    <definedName name="_xlnm.Print_Area" localSheetId="0">'Matkalasku 2026'!$A$1:$S$42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S10" i="1" s="1"/>
  <c r="Q11" i="1"/>
  <c r="S11" i="1" s="1"/>
  <c r="Q12" i="1"/>
  <c r="S12" i="1" s="1"/>
  <c r="Q13" i="1"/>
  <c r="S13" i="1" s="1"/>
  <c r="Q14" i="1"/>
  <c r="S14" i="1" s="1"/>
  <c r="Q15" i="1"/>
  <c r="S15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S24" i="1" s="1"/>
  <c r="Q25" i="1"/>
  <c r="S25" i="1" s="1"/>
  <c r="Q26" i="1"/>
  <c r="S26" i="1" s="1"/>
  <c r="Q27" i="1"/>
  <c r="S27" i="1" s="1"/>
  <c r="Q28" i="1"/>
  <c r="S28" i="1" s="1"/>
  <c r="Q29" i="1"/>
  <c r="S29" i="1" s="1"/>
  <c r="Q30" i="1"/>
  <c r="S30" i="1" s="1"/>
  <c r="Q31" i="1"/>
  <c r="S31" i="1" s="1"/>
  <c r="Q32" i="1"/>
  <c r="S32" i="1" s="1"/>
  <c r="Q33" i="1"/>
  <c r="S33" i="1" s="1"/>
  <c r="O34" i="1"/>
  <c r="R34" i="1"/>
  <c r="Q35" i="1"/>
  <c r="R35" i="1" s="1"/>
  <c r="Q36" i="1"/>
  <c r="Q37" i="1" s="1"/>
  <c r="R36" i="1" l="1"/>
  <c r="R37" i="1" s="1"/>
  <c r="S34" i="1"/>
  <c r="S39" i="1" s="1"/>
  <c r="Q34" i="1"/>
</calcChain>
</file>

<file path=xl/sharedStrings.xml><?xml version="1.0" encoding="utf-8"?>
<sst xmlns="http://schemas.openxmlformats.org/spreadsheetml/2006/main" count="51" uniqueCount="41">
  <si>
    <t>Järvenpään Palloseura ry</t>
  </si>
  <si>
    <t>Matka /päivärahalasku</t>
  </si>
  <si>
    <t>Sukunimi</t>
  </si>
  <si>
    <t>Etunimi</t>
  </si>
  <si>
    <t>Postiosoite</t>
  </si>
  <si>
    <t>Sähköpostiosoite</t>
  </si>
  <si>
    <t>Ikäluokka</t>
  </si>
  <si>
    <t>Henkilötunnus</t>
  </si>
  <si>
    <t>Pankkitili</t>
  </si>
  <si>
    <t xml:space="preserve">Puhelin         </t>
  </si>
  <si>
    <t>Ajalla</t>
  </si>
  <si>
    <t>Toimihenkilö / Valmentaja</t>
  </si>
  <si>
    <t>-</t>
  </si>
  <si>
    <t>(T/V)</t>
  </si>
  <si>
    <t>V</t>
  </si>
  <si>
    <t>Matka alkoi</t>
  </si>
  <si>
    <t>Matka päättyi</t>
  </si>
  <si>
    <t>Matkareitti</t>
  </si>
  <si>
    <t>Matkan tarkoitus</t>
  </si>
  <si>
    <t xml:space="preserve">Km </t>
  </si>
  <si>
    <t>Lisä hlö</t>
  </si>
  <si>
    <t>Eur</t>
  </si>
  <si>
    <t>P-raha</t>
  </si>
  <si>
    <t>Summa</t>
  </si>
  <si>
    <t>Päivä</t>
  </si>
  <si>
    <t>Kello</t>
  </si>
  <si>
    <t>lkm</t>
  </si>
  <si>
    <t>YHTEENSÄ:</t>
  </si>
  <si>
    <t>Kokopäivärahaoikeus kun matka-aika on YLI 10 h, puolipäivärahaoikeus YLI 6 h.</t>
  </si>
  <si>
    <t>Puolipäivärahat</t>
  </si>
  <si>
    <t>Kokopäivärahat</t>
  </si>
  <si>
    <r>
      <rPr>
        <sz val="10"/>
        <rFont val="Arial"/>
        <family val="2"/>
      </rPr>
      <t xml:space="preserve">Kalenterivuoden aikana verovapaita km-korvauksia max. </t>
    </r>
    <r>
      <rPr>
        <b/>
        <sz val="10"/>
        <rFont val="Arial"/>
        <family val="2"/>
      </rPr>
      <t>3000 e</t>
    </r>
    <r>
      <rPr>
        <sz val="10"/>
        <rFont val="Arial"/>
        <family val="2"/>
      </rPr>
      <t xml:space="preserve"> ja päivärahoja max. 20 kpl</t>
    </r>
  </si>
  <si>
    <t>Muut päivärahat</t>
  </si>
  <si>
    <t xml:space="preserve">Syötä vain 1 päiväraha riville, jotta lukumäärän laskenta onnistuu. </t>
  </si>
  <si>
    <t>MAKSETAAN</t>
  </si>
  <si>
    <t>Allekirjoitus</t>
  </si>
  <si>
    <t xml:space="preserve">Päiväys </t>
  </si>
  <si>
    <t>Hyväksyjä</t>
  </si>
  <si>
    <t xml:space="preserve"> </t>
  </si>
  <si>
    <t>54/25</t>
  </si>
  <si>
    <t>x.x.2026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</si>
</sst>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&quot;;[Red]\-#,##0.00&quot; €&quot;"/>
    <numFmt numFmtId="165" formatCode="d\.m\.;@"/>
    <numFmt numFmtId="166" formatCode="dd/mm/yyyy"/>
    <numFmt numFmtId="167" formatCode="h:mm;@"/>
    <numFmt numFmtId="168" formatCode="d\.m\.yyyy;@"/>
  </numFmts>
  <fonts count="1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0"/>
      <color theme="10"/>
      <name val="Arial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164" fontId="1" fillId="3" borderId="0" xfId="0" applyNumberFormat="1" applyFont="1" applyFill="1"/>
    <xf numFmtId="0" fontId="2" fillId="3" borderId="0" xfId="0" applyFont="1" applyFill="1"/>
    <xf numFmtId="0" fontId="1" fillId="3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0" borderId="0" xfId="0" applyFont="1"/>
    <xf numFmtId="0" fontId="4" fillId="3" borderId="0" xfId="0" applyFont="1" applyFill="1"/>
    <xf numFmtId="0" fontId="4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8" xfId="0" applyFont="1" applyBorder="1"/>
    <xf numFmtId="165" fontId="4" fillId="4" borderId="11" xfId="0" applyNumberFormat="1" applyFont="1" applyFill="1" applyBorder="1"/>
    <xf numFmtId="166" fontId="4" fillId="0" borderId="12" xfId="0" applyNumberFormat="1" applyFont="1" applyBorder="1"/>
    <xf numFmtId="165" fontId="4" fillId="4" borderId="13" xfId="0" applyNumberFormat="1" applyFont="1" applyFill="1" applyBorder="1"/>
    <xf numFmtId="166" fontId="4" fillId="0" borderId="0" xfId="0" applyNumberFormat="1" applyFont="1"/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4" fillId="0" borderId="1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5" xfId="0" applyFont="1" applyBorder="1"/>
    <xf numFmtId="4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5" fontId="7" fillId="0" borderId="10" xfId="1" applyNumberFormat="1" applyFont="1" applyFill="1" applyBorder="1" applyAlignment="1" applyProtection="1">
      <protection locked="0"/>
    </xf>
    <xf numFmtId="167" fontId="7" fillId="0" borderId="10" xfId="1" applyNumberFormat="1" applyFont="1" applyFill="1" applyBorder="1" applyAlignment="1" applyProtection="1">
      <protection locked="0"/>
    </xf>
    <xf numFmtId="0" fontId="7" fillId="0" borderId="14" xfId="1" applyNumberFormat="1" applyFont="1" applyFill="1" applyBorder="1" applyAlignment="1" applyProtection="1">
      <protection locked="0"/>
    </xf>
    <xf numFmtId="0" fontId="7" fillId="0" borderId="10" xfId="1" applyNumberFormat="1" applyFont="1" applyFill="1" applyBorder="1" applyAlignment="1" applyProtection="1">
      <protection locked="0"/>
    </xf>
    <xf numFmtId="2" fontId="1" fillId="4" borderId="10" xfId="0" applyNumberFormat="1" applyFont="1" applyFill="1" applyBorder="1"/>
    <xf numFmtId="165" fontId="1" fillId="0" borderId="2" xfId="0" applyNumberFormat="1" applyFont="1" applyBorder="1"/>
    <xf numFmtId="167" fontId="1" fillId="0" borderId="2" xfId="0" applyNumberFormat="1" applyFont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0" fontId="4" fillId="4" borderId="14" xfId="0" applyFont="1" applyFill="1" applyBorder="1"/>
    <xf numFmtId="2" fontId="4" fillId="4" borderId="14" xfId="0" applyNumberFormat="1" applyFont="1" applyFill="1" applyBorder="1"/>
    <xf numFmtId="0" fontId="1" fillId="4" borderId="0" xfId="0" applyFont="1" applyFill="1"/>
    <xf numFmtId="0" fontId="4" fillId="4" borderId="0" xfId="0" applyFont="1" applyFill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7" xfId="0" applyFont="1" applyBorder="1"/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5" fillId="0" borderId="6" xfId="1" applyNumberFormat="1" applyFont="1" applyFill="1" applyBorder="1" applyAlignment="1" applyProtection="1">
      <alignment horizontal="left"/>
      <protection locked="0"/>
    </xf>
    <xf numFmtId="0" fontId="8" fillId="0" borderId="7" xfId="2" applyBorder="1"/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5" fillId="0" borderId="10" xfId="1" applyNumberFormat="1" applyFont="1" applyFill="1" applyBorder="1" applyAlignment="1" applyProtection="1">
      <alignment horizontal="left"/>
      <protection locked="0"/>
    </xf>
    <xf numFmtId="3" fontId="5" fillId="0" borderId="10" xfId="1" applyNumberFormat="1" applyFont="1" applyFill="1" applyBorder="1" applyAlignment="1" applyProtection="1">
      <alignment horizontal="left"/>
      <protection locked="0"/>
    </xf>
    <xf numFmtId="0" fontId="5" fillId="0" borderId="13" xfId="1" applyNumberFormat="1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left" vertical="top"/>
    </xf>
    <xf numFmtId="49" fontId="7" fillId="0" borderId="14" xfId="1" applyNumberFormat="1" applyFont="1" applyFill="1" applyBorder="1" applyAlignment="1" applyProtection="1">
      <alignment horizontal="left"/>
      <protection locked="0"/>
    </xf>
    <xf numFmtId="0" fontId="7" fillId="0" borderId="14" xfId="1" applyNumberFormat="1" applyFont="1" applyFill="1" applyBorder="1" applyAlignment="1" applyProtection="1">
      <alignment horizontal="left" shrinkToFit="1"/>
      <protection locked="0"/>
    </xf>
    <xf numFmtId="0" fontId="7" fillId="0" borderId="12" xfId="1" applyNumberFormat="1" applyFont="1" applyFill="1" applyBorder="1" applyAlignment="1" applyProtection="1">
      <alignment horizontal="left"/>
      <protection locked="0"/>
    </xf>
    <xf numFmtId="0" fontId="4" fillId="0" borderId="14" xfId="0" applyFont="1" applyBorder="1" applyAlignment="1">
      <alignment horizontal="left" wrapText="1"/>
    </xf>
    <xf numFmtId="0" fontId="9" fillId="0" borderId="6" xfId="1" applyNumberFormat="1" applyFont="1" applyFill="1" applyBorder="1" applyAlignment="1" applyProtection="1">
      <protection locked="0"/>
    </xf>
    <xf numFmtId="168" fontId="10" fillId="0" borderId="12" xfId="1" applyNumberFormat="1" applyFont="1" applyFill="1" applyBorder="1" applyAlignment="1" applyProtection="1">
      <alignment horizontal="left"/>
      <protection locked="0"/>
    </xf>
    <xf numFmtId="2" fontId="4" fillId="4" borderId="17" xfId="0" applyNumberFormat="1" applyFont="1" applyFill="1" applyBorder="1"/>
  </cellXfs>
  <cellStyles count="3">
    <cellStyle name="Excel_BuiltIn_20 % - Aksentti3 1" xfId="1" xr:uid="{25AC34EC-2A1F-4080-A11F-1AF09B44C108}"/>
    <cellStyle name="Hyperlink" xfId="2" xr:uid="{00000000-000B-0000-0000-000008000000}"/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14E2A-D055-4486-931D-48C0D39CFE95}">
  <dimension ref="A1:AB70"/>
  <sheetViews>
    <sheetView tabSelected="1" topLeftCell="A25" workbookViewId="0">
      <selection activeCell="B44" sqref="B44"/>
    </sheetView>
  </sheetViews>
  <sheetFormatPr defaultColWidth="0" defaultRowHeight="17.399999999999999" customHeight="1" zeroHeight="1" x14ac:dyDescent="0.25"/>
  <cols>
    <col min="1" max="1" width="1.44140625" style="1" customWidth="1"/>
    <col min="2" max="7" width="7.44140625" style="1" customWidth="1"/>
    <col min="8" max="8" width="8.21875" style="1" customWidth="1"/>
    <col min="9" max="9" width="8.6640625" style="1" customWidth="1"/>
    <col min="10" max="10" width="7.44140625" style="1" customWidth="1"/>
    <col min="11" max="11" width="2" style="1" customWidth="1"/>
    <col min="12" max="12" width="7.44140625" style="1" customWidth="1"/>
    <col min="13" max="13" width="15.33203125" style="1" customWidth="1"/>
    <col min="14" max="14" width="2" style="1" customWidth="1"/>
    <col min="15" max="18" width="7.6640625" style="1" customWidth="1"/>
    <col min="19" max="19" width="11.44140625" style="1" customWidth="1"/>
    <col min="20" max="20" width="3.5546875" style="1" customWidth="1"/>
    <col min="21" max="28" width="9.21875" style="1" hidden="1" customWidth="1"/>
    <col min="29" max="16384" width="11.5546875" style="1" hidden="1"/>
  </cols>
  <sheetData>
    <row r="1" spans="1:21" ht="17.399999999999999" customHeight="1" x14ac:dyDescent="0.3">
      <c r="A1" s="2"/>
      <c r="B1" s="3" t="s">
        <v>0</v>
      </c>
      <c r="C1" s="3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  <c r="T1" s="4"/>
      <c r="U1" s="4"/>
    </row>
    <row r="2" spans="1:21" ht="9" customHeight="1" x14ac:dyDescent="0.3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</row>
    <row r="3" spans="1:21" s="10" customFormat="1" ht="9.75" customHeight="1" x14ac:dyDescent="0.2">
      <c r="A3" s="5"/>
      <c r="B3" s="6" t="s">
        <v>2</v>
      </c>
      <c r="C3" s="7"/>
      <c r="D3" s="8"/>
      <c r="E3" s="6" t="s">
        <v>3</v>
      </c>
      <c r="F3" s="7"/>
      <c r="G3" s="7"/>
      <c r="H3" s="49" t="s">
        <v>4</v>
      </c>
      <c r="I3" s="49"/>
      <c r="J3" s="49"/>
      <c r="K3" s="49"/>
      <c r="L3" s="49"/>
      <c r="M3" s="49"/>
      <c r="N3" s="50" t="s">
        <v>5</v>
      </c>
      <c r="O3" s="50"/>
      <c r="P3" s="50"/>
      <c r="Q3" s="50"/>
      <c r="R3" s="50"/>
      <c r="S3" s="9" t="s">
        <v>6</v>
      </c>
      <c r="T3" s="5"/>
      <c r="U3" s="5"/>
    </row>
    <row r="4" spans="1:21" s="12" customFormat="1" ht="17.399999999999999" customHeight="1" x14ac:dyDescent="0.25">
      <c r="A4" s="11"/>
      <c r="B4" s="51" t="s">
        <v>38</v>
      </c>
      <c r="C4" s="51"/>
      <c r="D4" s="51"/>
      <c r="E4" s="51" t="s">
        <v>38</v>
      </c>
      <c r="F4" s="51"/>
      <c r="G4" s="51"/>
      <c r="H4" s="51" t="s">
        <v>38</v>
      </c>
      <c r="I4" s="51"/>
      <c r="J4" s="51"/>
      <c r="K4" s="51"/>
      <c r="L4" s="51"/>
      <c r="M4" s="51"/>
      <c r="N4" s="52"/>
      <c r="O4" s="52"/>
      <c r="P4" s="52"/>
      <c r="Q4" s="52"/>
      <c r="R4" s="52"/>
      <c r="S4" s="63" t="s">
        <v>38</v>
      </c>
      <c r="T4" s="11"/>
      <c r="U4" s="11"/>
    </row>
    <row r="5" spans="1:21" s="10" customFormat="1" ht="9.75" customHeight="1" x14ac:dyDescent="0.2">
      <c r="A5" s="5"/>
      <c r="B5" s="13" t="s">
        <v>7</v>
      </c>
      <c r="C5" s="14"/>
      <c r="D5" s="53" t="s">
        <v>8</v>
      </c>
      <c r="E5" s="53"/>
      <c r="F5" s="53"/>
      <c r="G5" s="53"/>
      <c r="H5" s="53" t="s">
        <v>9</v>
      </c>
      <c r="I5" s="53"/>
      <c r="J5" s="13" t="s">
        <v>10</v>
      </c>
      <c r="K5" s="15"/>
      <c r="L5" s="14"/>
      <c r="O5" s="16"/>
      <c r="P5" s="54" t="s">
        <v>11</v>
      </c>
      <c r="Q5" s="54"/>
      <c r="R5" s="54"/>
      <c r="T5" s="5"/>
      <c r="U5" s="5"/>
    </row>
    <row r="6" spans="1:21" s="12" customFormat="1" ht="17.399999999999999" customHeight="1" x14ac:dyDescent="0.25">
      <c r="A6" s="11"/>
      <c r="B6" s="55" t="s">
        <v>38</v>
      </c>
      <c r="C6" s="55"/>
      <c r="D6" s="55" t="s">
        <v>38</v>
      </c>
      <c r="E6" s="55"/>
      <c r="F6" s="55"/>
      <c r="G6" s="55"/>
      <c r="H6" s="56" t="s">
        <v>38</v>
      </c>
      <c r="I6" s="55"/>
      <c r="J6" s="17" t="s">
        <v>38</v>
      </c>
      <c r="K6" s="18" t="s">
        <v>12</v>
      </c>
      <c r="L6" s="19" t="s">
        <v>38</v>
      </c>
      <c r="M6" s="20"/>
      <c r="N6" s="20"/>
      <c r="O6" s="21"/>
      <c r="P6" s="22" t="s">
        <v>13</v>
      </c>
      <c r="Q6" s="57" t="s">
        <v>14</v>
      </c>
      <c r="R6" s="57"/>
      <c r="T6" s="11"/>
      <c r="U6" s="11"/>
    </row>
    <row r="7" spans="1:21" ht="7.5" customHeight="1" x14ac:dyDescent="0.25">
      <c r="A7" s="4"/>
      <c r="T7" s="4"/>
      <c r="U7" s="4"/>
    </row>
    <row r="8" spans="1:21" ht="12.75" customHeight="1" x14ac:dyDescent="0.25">
      <c r="A8" s="4"/>
      <c r="B8" s="23" t="s">
        <v>15</v>
      </c>
      <c r="C8" s="23"/>
      <c r="D8" s="23" t="s">
        <v>16</v>
      </c>
      <c r="E8" s="23"/>
      <c r="F8" s="58" t="s">
        <v>17</v>
      </c>
      <c r="G8" s="58"/>
      <c r="H8" s="58"/>
      <c r="I8" s="58"/>
      <c r="J8" s="58" t="s">
        <v>18</v>
      </c>
      <c r="K8" s="58"/>
      <c r="L8" s="58"/>
      <c r="M8" s="58"/>
      <c r="N8" s="58"/>
      <c r="O8" s="24" t="s">
        <v>19</v>
      </c>
      <c r="P8" s="24" t="s">
        <v>20</v>
      </c>
      <c r="Q8" s="25" t="s">
        <v>21</v>
      </c>
      <c r="R8" s="25" t="s">
        <v>22</v>
      </c>
      <c r="S8" s="25" t="s">
        <v>23</v>
      </c>
      <c r="T8" s="4"/>
      <c r="U8" s="4"/>
    </row>
    <row r="9" spans="1:21" ht="13.5" customHeight="1" x14ac:dyDescent="0.25">
      <c r="A9" s="4"/>
      <c r="B9" s="26" t="s">
        <v>24</v>
      </c>
      <c r="C9" s="26" t="s">
        <v>25</v>
      </c>
      <c r="D9" s="26" t="s">
        <v>24</v>
      </c>
      <c r="E9" s="26" t="s">
        <v>25</v>
      </c>
      <c r="F9" s="58"/>
      <c r="G9" s="58"/>
      <c r="H9" s="58"/>
      <c r="I9" s="58"/>
      <c r="J9" s="58"/>
      <c r="K9" s="58"/>
      <c r="L9" s="58"/>
      <c r="M9" s="58"/>
      <c r="N9" s="58"/>
      <c r="O9" s="27">
        <v>0.55000000000000004</v>
      </c>
      <c r="P9" s="27" t="s">
        <v>26</v>
      </c>
      <c r="Q9" s="28"/>
      <c r="R9" s="28" t="s">
        <v>39</v>
      </c>
      <c r="S9" s="28"/>
      <c r="T9" s="4"/>
      <c r="U9" s="4"/>
    </row>
    <row r="10" spans="1:21" ht="12.75" customHeight="1" x14ac:dyDescent="0.25">
      <c r="A10" s="4"/>
      <c r="B10" s="29"/>
      <c r="C10" s="30"/>
      <c r="D10" s="29"/>
      <c r="E10" s="30"/>
      <c r="F10" s="59"/>
      <c r="G10" s="59"/>
      <c r="H10" s="59"/>
      <c r="I10" s="59"/>
      <c r="J10" s="60"/>
      <c r="K10" s="60"/>
      <c r="L10" s="60"/>
      <c r="M10" s="60"/>
      <c r="N10" s="60"/>
      <c r="O10" s="31"/>
      <c r="P10" s="32"/>
      <c r="Q10" s="33">
        <f t="shared" ref="Q10:Q33" si="0">O10*$O$9+P10*0.04*O10</f>
        <v>0</v>
      </c>
      <c r="R10" s="32">
        <v>0</v>
      </c>
      <c r="S10" s="33">
        <f t="shared" ref="S10:S33" si="1">Q10+R10</f>
        <v>0</v>
      </c>
      <c r="T10" s="4"/>
      <c r="U10" s="4"/>
    </row>
    <row r="11" spans="1:21" ht="12.75" customHeight="1" x14ac:dyDescent="0.25">
      <c r="A11" s="4"/>
      <c r="B11" s="29"/>
      <c r="C11" s="30"/>
      <c r="D11" s="29"/>
      <c r="E11" s="30"/>
      <c r="F11" s="59"/>
      <c r="G11" s="59"/>
      <c r="H11" s="59"/>
      <c r="I11" s="59"/>
      <c r="J11" s="60"/>
      <c r="K11" s="60"/>
      <c r="L11" s="60"/>
      <c r="M11" s="60"/>
      <c r="N11" s="60"/>
      <c r="O11" s="31"/>
      <c r="P11" s="32"/>
      <c r="Q11" s="33">
        <f t="shared" si="0"/>
        <v>0</v>
      </c>
      <c r="R11" s="32">
        <v>0</v>
      </c>
      <c r="S11" s="33">
        <f t="shared" si="1"/>
        <v>0</v>
      </c>
      <c r="T11" s="4"/>
      <c r="U11" s="4"/>
    </row>
    <row r="12" spans="1:21" ht="12.75" customHeight="1" x14ac:dyDescent="0.25">
      <c r="A12" s="4"/>
      <c r="B12" s="29"/>
      <c r="C12" s="30"/>
      <c r="D12" s="29"/>
      <c r="E12" s="30"/>
      <c r="F12" s="59"/>
      <c r="G12" s="59"/>
      <c r="H12" s="59"/>
      <c r="I12" s="59"/>
      <c r="J12" s="60"/>
      <c r="K12" s="60"/>
      <c r="L12" s="60"/>
      <c r="M12" s="60"/>
      <c r="N12" s="60"/>
      <c r="O12" s="31"/>
      <c r="P12" s="32"/>
      <c r="Q12" s="33">
        <f t="shared" si="0"/>
        <v>0</v>
      </c>
      <c r="R12" s="32"/>
      <c r="S12" s="33">
        <f t="shared" si="1"/>
        <v>0</v>
      </c>
      <c r="T12" s="4"/>
      <c r="U12" s="4"/>
    </row>
    <row r="13" spans="1:21" ht="12.75" customHeight="1" x14ac:dyDescent="0.25">
      <c r="A13" s="4"/>
      <c r="B13" s="29"/>
      <c r="C13" s="30"/>
      <c r="D13" s="29"/>
      <c r="E13" s="30"/>
      <c r="F13" s="59"/>
      <c r="G13" s="59"/>
      <c r="H13" s="59"/>
      <c r="I13" s="59"/>
      <c r="J13" s="60"/>
      <c r="K13" s="60"/>
      <c r="L13" s="60"/>
      <c r="M13" s="60"/>
      <c r="N13" s="60"/>
      <c r="O13" s="31"/>
      <c r="P13" s="32"/>
      <c r="Q13" s="33">
        <f t="shared" si="0"/>
        <v>0</v>
      </c>
      <c r="R13" s="32"/>
      <c r="S13" s="33">
        <f t="shared" si="1"/>
        <v>0</v>
      </c>
      <c r="T13" s="4"/>
      <c r="U13" s="4"/>
    </row>
    <row r="14" spans="1:21" ht="12.75" customHeight="1" x14ac:dyDescent="0.25">
      <c r="A14" s="4"/>
      <c r="B14" s="29"/>
      <c r="C14" s="30"/>
      <c r="D14" s="29"/>
      <c r="E14" s="30"/>
      <c r="F14" s="59"/>
      <c r="G14" s="59"/>
      <c r="H14" s="59"/>
      <c r="I14" s="59"/>
      <c r="J14" s="60"/>
      <c r="K14" s="60"/>
      <c r="L14" s="60"/>
      <c r="M14" s="60"/>
      <c r="N14" s="60"/>
      <c r="O14" s="31"/>
      <c r="P14" s="32"/>
      <c r="Q14" s="33">
        <f t="shared" si="0"/>
        <v>0</v>
      </c>
      <c r="R14" s="32"/>
      <c r="S14" s="33">
        <f t="shared" si="1"/>
        <v>0</v>
      </c>
      <c r="T14" s="4"/>
      <c r="U14" s="4"/>
    </row>
    <row r="15" spans="1:21" ht="12.75" customHeight="1" x14ac:dyDescent="0.25">
      <c r="A15" s="4"/>
      <c r="B15" s="29"/>
      <c r="C15" s="30"/>
      <c r="D15" s="29"/>
      <c r="E15" s="30"/>
      <c r="F15" s="59"/>
      <c r="G15" s="59"/>
      <c r="H15" s="59"/>
      <c r="I15" s="59"/>
      <c r="J15" s="60"/>
      <c r="K15" s="60"/>
      <c r="L15" s="60"/>
      <c r="M15" s="60"/>
      <c r="N15" s="60"/>
      <c r="O15" s="31"/>
      <c r="P15" s="32"/>
      <c r="Q15" s="33">
        <f t="shared" si="0"/>
        <v>0</v>
      </c>
      <c r="R15" s="32"/>
      <c r="S15" s="33">
        <f t="shared" si="1"/>
        <v>0</v>
      </c>
      <c r="T15" s="4"/>
      <c r="U15" s="4"/>
    </row>
    <row r="16" spans="1:21" ht="12.75" customHeight="1" x14ac:dyDescent="0.25">
      <c r="A16" s="4"/>
      <c r="B16" s="29"/>
      <c r="C16" s="30"/>
      <c r="D16" s="29"/>
      <c r="E16" s="30"/>
      <c r="F16" s="59"/>
      <c r="G16" s="59"/>
      <c r="H16" s="59"/>
      <c r="I16" s="59"/>
      <c r="J16" s="60"/>
      <c r="K16" s="60"/>
      <c r="L16" s="60"/>
      <c r="M16" s="60"/>
      <c r="N16" s="60"/>
      <c r="O16" s="31"/>
      <c r="P16" s="32"/>
      <c r="Q16" s="33">
        <f t="shared" si="0"/>
        <v>0</v>
      </c>
      <c r="R16" s="32"/>
      <c r="S16" s="33">
        <f t="shared" si="1"/>
        <v>0</v>
      </c>
      <c r="T16" s="4"/>
      <c r="U16" s="4"/>
    </row>
    <row r="17" spans="1:21" ht="12.75" customHeight="1" x14ac:dyDescent="0.25">
      <c r="A17" s="4"/>
      <c r="B17" s="29"/>
      <c r="C17" s="30"/>
      <c r="D17" s="29"/>
      <c r="E17" s="30"/>
      <c r="F17" s="59"/>
      <c r="G17" s="59"/>
      <c r="H17" s="59"/>
      <c r="I17" s="59"/>
      <c r="J17" s="60"/>
      <c r="K17" s="60"/>
      <c r="L17" s="60"/>
      <c r="M17" s="60"/>
      <c r="N17" s="60"/>
      <c r="O17" s="31"/>
      <c r="P17" s="32"/>
      <c r="Q17" s="33">
        <f t="shared" si="0"/>
        <v>0</v>
      </c>
      <c r="R17" s="32"/>
      <c r="S17" s="33">
        <f t="shared" si="1"/>
        <v>0</v>
      </c>
      <c r="T17" s="4"/>
      <c r="U17" s="4"/>
    </row>
    <row r="18" spans="1:21" ht="12.75" customHeight="1" x14ac:dyDescent="0.25">
      <c r="A18" s="4"/>
      <c r="B18" s="29"/>
      <c r="C18" s="30"/>
      <c r="D18" s="29"/>
      <c r="E18" s="30"/>
      <c r="F18" s="59"/>
      <c r="G18" s="59"/>
      <c r="H18" s="59"/>
      <c r="I18" s="59"/>
      <c r="J18" s="60"/>
      <c r="K18" s="60"/>
      <c r="L18" s="60"/>
      <c r="M18" s="60"/>
      <c r="N18" s="60"/>
      <c r="O18" s="31"/>
      <c r="P18" s="32"/>
      <c r="Q18" s="33">
        <f t="shared" si="0"/>
        <v>0</v>
      </c>
      <c r="R18" s="32"/>
      <c r="S18" s="33">
        <f t="shared" si="1"/>
        <v>0</v>
      </c>
      <c r="T18" s="4"/>
      <c r="U18" s="4"/>
    </row>
    <row r="19" spans="1:21" ht="12.75" customHeight="1" x14ac:dyDescent="0.25">
      <c r="A19" s="4"/>
      <c r="B19" s="29"/>
      <c r="C19" s="30"/>
      <c r="D19" s="29"/>
      <c r="E19" s="30"/>
      <c r="F19" s="59"/>
      <c r="G19" s="59"/>
      <c r="H19" s="59"/>
      <c r="I19" s="59"/>
      <c r="J19" s="60"/>
      <c r="K19" s="60"/>
      <c r="L19" s="60"/>
      <c r="M19" s="60"/>
      <c r="N19" s="60"/>
      <c r="O19" s="31"/>
      <c r="P19" s="32"/>
      <c r="Q19" s="33">
        <f t="shared" si="0"/>
        <v>0</v>
      </c>
      <c r="R19" s="32"/>
      <c r="S19" s="33">
        <f t="shared" si="1"/>
        <v>0</v>
      </c>
      <c r="T19" s="4"/>
      <c r="U19" s="4"/>
    </row>
    <row r="20" spans="1:21" ht="12.75" customHeight="1" x14ac:dyDescent="0.25">
      <c r="A20" s="4"/>
      <c r="B20" s="29"/>
      <c r="C20" s="30"/>
      <c r="D20" s="29"/>
      <c r="E20" s="30"/>
      <c r="F20" s="59"/>
      <c r="G20" s="59"/>
      <c r="H20" s="59"/>
      <c r="I20" s="59"/>
      <c r="J20" s="60"/>
      <c r="K20" s="60"/>
      <c r="L20" s="60"/>
      <c r="M20" s="60"/>
      <c r="N20" s="60"/>
      <c r="O20" s="31"/>
      <c r="P20" s="32"/>
      <c r="Q20" s="33">
        <f t="shared" si="0"/>
        <v>0</v>
      </c>
      <c r="R20" s="32"/>
      <c r="S20" s="33">
        <f t="shared" si="1"/>
        <v>0</v>
      </c>
      <c r="T20" s="4"/>
      <c r="U20" s="4"/>
    </row>
    <row r="21" spans="1:21" ht="12.75" customHeight="1" x14ac:dyDescent="0.25">
      <c r="A21" s="4"/>
      <c r="B21" s="29"/>
      <c r="C21" s="30"/>
      <c r="D21" s="29"/>
      <c r="E21" s="30"/>
      <c r="F21" s="59"/>
      <c r="G21" s="59"/>
      <c r="H21" s="59"/>
      <c r="I21" s="59"/>
      <c r="J21" s="60"/>
      <c r="K21" s="60"/>
      <c r="L21" s="60"/>
      <c r="M21" s="60"/>
      <c r="N21" s="60"/>
      <c r="O21" s="31"/>
      <c r="P21" s="32"/>
      <c r="Q21" s="33">
        <f t="shared" si="0"/>
        <v>0</v>
      </c>
      <c r="R21" s="32"/>
      <c r="S21" s="33">
        <f t="shared" si="1"/>
        <v>0</v>
      </c>
      <c r="T21" s="4"/>
      <c r="U21" s="4"/>
    </row>
    <row r="22" spans="1:21" ht="12.75" customHeight="1" x14ac:dyDescent="0.25">
      <c r="A22" s="4"/>
      <c r="B22" s="29"/>
      <c r="C22" s="30"/>
      <c r="D22" s="29"/>
      <c r="E22" s="30"/>
      <c r="F22" s="59"/>
      <c r="G22" s="59"/>
      <c r="H22" s="59"/>
      <c r="I22" s="59"/>
      <c r="J22" s="60"/>
      <c r="K22" s="60"/>
      <c r="L22" s="60"/>
      <c r="M22" s="60"/>
      <c r="N22" s="60"/>
      <c r="O22" s="31"/>
      <c r="P22" s="32"/>
      <c r="Q22" s="33">
        <f t="shared" si="0"/>
        <v>0</v>
      </c>
      <c r="R22" s="32"/>
      <c r="S22" s="33">
        <f t="shared" si="1"/>
        <v>0</v>
      </c>
      <c r="T22" s="4"/>
      <c r="U22" s="4"/>
    </row>
    <row r="23" spans="1:21" ht="12.75" customHeight="1" x14ac:dyDescent="0.25">
      <c r="A23" s="4"/>
      <c r="B23" s="29"/>
      <c r="C23" s="30"/>
      <c r="D23" s="29"/>
      <c r="E23" s="30"/>
      <c r="F23" s="59"/>
      <c r="G23" s="59"/>
      <c r="H23" s="59"/>
      <c r="I23" s="59"/>
      <c r="J23" s="60"/>
      <c r="K23" s="60"/>
      <c r="L23" s="60"/>
      <c r="M23" s="60"/>
      <c r="N23" s="60"/>
      <c r="O23" s="31"/>
      <c r="P23" s="32"/>
      <c r="Q23" s="33">
        <f t="shared" si="0"/>
        <v>0</v>
      </c>
      <c r="R23" s="32"/>
      <c r="S23" s="33">
        <f t="shared" si="1"/>
        <v>0</v>
      </c>
      <c r="T23" s="4"/>
      <c r="U23" s="4"/>
    </row>
    <row r="24" spans="1:21" ht="12.75" customHeight="1" x14ac:dyDescent="0.25">
      <c r="A24" s="4"/>
      <c r="B24" s="29"/>
      <c r="C24" s="30"/>
      <c r="D24" s="29"/>
      <c r="E24" s="30"/>
      <c r="F24" s="59"/>
      <c r="G24" s="59"/>
      <c r="H24" s="59"/>
      <c r="I24" s="59"/>
      <c r="J24" s="60"/>
      <c r="K24" s="60"/>
      <c r="L24" s="60"/>
      <c r="M24" s="60"/>
      <c r="N24" s="60"/>
      <c r="O24" s="31"/>
      <c r="P24" s="32"/>
      <c r="Q24" s="33">
        <f t="shared" si="0"/>
        <v>0</v>
      </c>
      <c r="R24" s="32"/>
      <c r="S24" s="33">
        <f t="shared" si="1"/>
        <v>0</v>
      </c>
      <c r="T24" s="4"/>
      <c r="U24" s="4"/>
    </row>
    <row r="25" spans="1:21" ht="12.75" customHeight="1" x14ac:dyDescent="0.25">
      <c r="A25" s="4"/>
      <c r="B25" s="29"/>
      <c r="C25" s="30"/>
      <c r="D25" s="29"/>
      <c r="E25" s="30"/>
      <c r="F25" s="59"/>
      <c r="G25" s="59"/>
      <c r="H25" s="59"/>
      <c r="I25" s="59"/>
      <c r="J25" s="60"/>
      <c r="K25" s="60"/>
      <c r="L25" s="60"/>
      <c r="M25" s="60"/>
      <c r="N25" s="60"/>
      <c r="O25" s="31"/>
      <c r="P25" s="32"/>
      <c r="Q25" s="33">
        <f t="shared" si="0"/>
        <v>0</v>
      </c>
      <c r="R25" s="32"/>
      <c r="S25" s="33">
        <f t="shared" si="1"/>
        <v>0</v>
      </c>
      <c r="T25" s="4"/>
      <c r="U25" s="4"/>
    </row>
    <row r="26" spans="1:21" ht="12.75" customHeight="1" x14ac:dyDescent="0.25">
      <c r="A26" s="4"/>
      <c r="B26" s="29"/>
      <c r="C26" s="30"/>
      <c r="D26" s="29"/>
      <c r="E26" s="30"/>
      <c r="F26" s="59"/>
      <c r="G26" s="59"/>
      <c r="H26" s="59"/>
      <c r="I26" s="59"/>
      <c r="J26" s="60"/>
      <c r="K26" s="60"/>
      <c r="L26" s="60"/>
      <c r="M26" s="60"/>
      <c r="N26" s="60"/>
      <c r="O26" s="31"/>
      <c r="P26" s="32"/>
      <c r="Q26" s="33">
        <f t="shared" si="0"/>
        <v>0</v>
      </c>
      <c r="R26" s="32"/>
      <c r="S26" s="33">
        <f t="shared" si="1"/>
        <v>0</v>
      </c>
      <c r="T26" s="4"/>
      <c r="U26" s="4"/>
    </row>
    <row r="27" spans="1:21" ht="12.75" customHeight="1" x14ac:dyDescent="0.25">
      <c r="A27" s="4"/>
      <c r="B27" s="29"/>
      <c r="C27" s="30"/>
      <c r="D27" s="29"/>
      <c r="E27" s="30"/>
      <c r="F27" s="59"/>
      <c r="G27" s="59"/>
      <c r="H27" s="59"/>
      <c r="I27" s="59"/>
      <c r="J27" s="60"/>
      <c r="K27" s="60"/>
      <c r="L27" s="60"/>
      <c r="M27" s="60"/>
      <c r="N27" s="60"/>
      <c r="O27" s="31"/>
      <c r="P27" s="32"/>
      <c r="Q27" s="33">
        <f t="shared" si="0"/>
        <v>0</v>
      </c>
      <c r="R27" s="32"/>
      <c r="S27" s="33">
        <f t="shared" si="1"/>
        <v>0</v>
      </c>
      <c r="T27" s="4"/>
      <c r="U27" s="4"/>
    </row>
    <row r="28" spans="1:21" ht="12.75" customHeight="1" x14ac:dyDescent="0.25">
      <c r="A28" s="4"/>
      <c r="B28" s="29"/>
      <c r="C28" s="30"/>
      <c r="D28" s="29"/>
      <c r="E28" s="30"/>
      <c r="F28" s="59"/>
      <c r="G28" s="59"/>
      <c r="H28" s="59"/>
      <c r="I28" s="59"/>
      <c r="J28" s="60"/>
      <c r="K28" s="60"/>
      <c r="L28" s="60"/>
      <c r="M28" s="60"/>
      <c r="N28" s="60"/>
      <c r="O28" s="31"/>
      <c r="P28" s="32"/>
      <c r="Q28" s="33">
        <f t="shared" si="0"/>
        <v>0</v>
      </c>
      <c r="R28" s="32"/>
      <c r="S28" s="33">
        <f t="shared" si="1"/>
        <v>0</v>
      </c>
      <c r="T28" s="4"/>
      <c r="U28" s="4"/>
    </row>
    <row r="29" spans="1:21" ht="12.75" customHeight="1" x14ac:dyDescent="0.25">
      <c r="A29" s="4"/>
      <c r="B29" s="29"/>
      <c r="C29" s="30"/>
      <c r="D29" s="29"/>
      <c r="E29" s="30"/>
      <c r="F29" s="59"/>
      <c r="G29" s="59"/>
      <c r="H29" s="59"/>
      <c r="I29" s="59"/>
      <c r="J29" s="60"/>
      <c r="K29" s="60"/>
      <c r="L29" s="60"/>
      <c r="M29" s="60"/>
      <c r="N29" s="60"/>
      <c r="O29" s="31"/>
      <c r="P29" s="32"/>
      <c r="Q29" s="33">
        <f t="shared" si="0"/>
        <v>0</v>
      </c>
      <c r="R29" s="32"/>
      <c r="S29" s="33">
        <f t="shared" si="1"/>
        <v>0</v>
      </c>
      <c r="T29" s="4"/>
      <c r="U29" s="4"/>
    </row>
    <row r="30" spans="1:21" ht="12.75" customHeight="1" x14ac:dyDescent="0.25">
      <c r="A30" s="4"/>
      <c r="B30" s="29"/>
      <c r="C30" s="30"/>
      <c r="D30" s="29"/>
      <c r="E30" s="30"/>
      <c r="F30" s="59"/>
      <c r="G30" s="59"/>
      <c r="H30" s="59"/>
      <c r="I30" s="59"/>
      <c r="J30" s="60"/>
      <c r="K30" s="60"/>
      <c r="L30" s="60"/>
      <c r="M30" s="60"/>
      <c r="N30" s="60"/>
      <c r="O30" s="31"/>
      <c r="P30" s="32"/>
      <c r="Q30" s="33">
        <f t="shared" si="0"/>
        <v>0</v>
      </c>
      <c r="R30" s="32"/>
      <c r="S30" s="33">
        <f t="shared" si="1"/>
        <v>0</v>
      </c>
      <c r="T30" s="4"/>
      <c r="U30" s="4"/>
    </row>
    <row r="31" spans="1:21" ht="12.75" customHeight="1" x14ac:dyDescent="0.25">
      <c r="A31" s="4"/>
      <c r="B31" s="29"/>
      <c r="C31" s="30"/>
      <c r="D31" s="29"/>
      <c r="E31" s="30"/>
      <c r="F31" s="59"/>
      <c r="G31" s="59"/>
      <c r="H31" s="59"/>
      <c r="I31" s="59"/>
      <c r="J31" s="60"/>
      <c r="K31" s="60"/>
      <c r="L31" s="60"/>
      <c r="M31" s="60"/>
      <c r="N31" s="60"/>
      <c r="O31" s="31"/>
      <c r="P31" s="32"/>
      <c r="Q31" s="33">
        <f t="shared" si="0"/>
        <v>0</v>
      </c>
      <c r="R31" s="32"/>
      <c r="S31" s="33">
        <f t="shared" si="1"/>
        <v>0</v>
      </c>
      <c r="T31" s="4"/>
      <c r="U31" s="4"/>
    </row>
    <row r="32" spans="1:21" ht="12.75" customHeight="1" x14ac:dyDescent="0.25">
      <c r="A32" s="4"/>
      <c r="B32" s="29"/>
      <c r="C32" s="30"/>
      <c r="D32" s="29"/>
      <c r="E32" s="30"/>
      <c r="F32" s="59"/>
      <c r="G32" s="59"/>
      <c r="H32" s="59"/>
      <c r="I32" s="59"/>
      <c r="J32" s="60"/>
      <c r="K32" s="60"/>
      <c r="L32" s="60"/>
      <c r="M32" s="60"/>
      <c r="N32" s="60"/>
      <c r="O32" s="31"/>
      <c r="P32" s="32"/>
      <c r="Q32" s="33">
        <f t="shared" si="0"/>
        <v>0</v>
      </c>
      <c r="R32" s="32"/>
      <c r="S32" s="33">
        <f t="shared" si="1"/>
        <v>0</v>
      </c>
      <c r="T32" s="4"/>
      <c r="U32" s="4"/>
    </row>
    <row r="33" spans="1:21" ht="12.75" customHeight="1" x14ac:dyDescent="0.25">
      <c r="A33" s="4"/>
      <c r="B33" s="29"/>
      <c r="C33" s="30"/>
      <c r="D33" s="29"/>
      <c r="E33" s="30"/>
      <c r="F33" s="59"/>
      <c r="G33" s="59"/>
      <c r="H33" s="59"/>
      <c r="I33" s="59"/>
      <c r="J33" s="60"/>
      <c r="K33" s="60"/>
      <c r="L33" s="60"/>
      <c r="M33" s="60"/>
      <c r="N33" s="60"/>
      <c r="O33" s="31"/>
      <c r="P33" s="32"/>
      <c r="Q33" s="33">
        <f t="shared" si="0"/>
        <v>0</v>
      </c>
      <c r="R33" s="32"/>
      <c r="S33" s="33">
        <f t="shared" si="1"/>
        <v>0</v>
      </c>
      <c r="T33" s="4"/>
      <c r="U33" s="4"/>
    </row>
    <row r="34" spans="1:21" ht="12.75" customHeight="1" x14ac:dyDescent="0.25">
      <c r="A34" s="4"/>
      <c r="B34" s="34"/>
      <c r="C34" s="35"/>
      <c r="D34" s="34"/>
      <c r="E34" s="35"/>
      <c r="F34" s="35"/>
      <c r="G34" s="35"/>
      <c r="H34" s="36"/>
      <c r="I34" s="37"/>
      <c r="J34" s="62" t="s">
        <v>27</v>
      </c>
      <c r="K34" s="62"/>
      <c r="L34" s="62"/>
      <c r="M34" s="62"/>
      <c r="N34" s="62"/>
      <c r="O34" s="38">
        <f>SUM(O10:O33)</f>
        <v>0</v>
      </c>
      <c r="P34" s="38"/>
      <c r="Q34" s="39">
        <f>SUM(Q10:Q33)</f>
        <v>0</v>
      </c>
      <c r="R34" s="38">
        <f>SUM(R10:R33)</f>
        <v>0</v>
      </c>
      <c r="S34" s="39">
        <f>SUM(S10:S33)</f>
        <v>0</v>
      </c>
      <c r="T34" s="4"/>
      <c r="U34" s="4"/>
    </row>
    <row r="35" spans="1:21" ht="12.75" customHeight="1" x14ac:dyDescent="0.25">
      <c r="A35" s="4"/>
      <c r="B35" s="1" t="s">
        <v>28</v>
      </c>
      <c r="O35" s="1" t="s">
        <v>29</v>
      </c>
      <c r="Q35" s="40">
        <f>+COUNTIF($R$10:$R$33,24)</f>
        <v>0</v>
      </c>
      <c r="R35" s="41">
        <f>+Q35*24</f>
        <v>0</v>
      </c>
      <c r="T35" s="4"/>
      <c r="U35" s="4"/>
    </row>
    <row r="36" spans="1:21" ht="12.75" customHeight="1" x14ac:dyDescent="0.25">
      <c r="A36" s="4"/>
      <c r="O36" s="1" t="s">
        <v>30</v>
      </c>
      <c r="Q36" s="40">
        <f>+COUNTIF($R$10:$R$33,53)</f>
        <v>0</v>
      </c>
      <c r="R36" s="41">
        <f>+Q36*53</f>
        <v>0</v>
      </c>
      <c r="T36" s="4"/>
      <c r="U36" s="4"/>
    </row>
    <row r="37" spans="1:21" ht="12.75" customHeight="1" x14ac:dyDescent="0.25">
      <c r="A37" s="4"/>
      <c r="B37" s="42" t="s">
        <v>31</v>
      </c>
      <c r="C37" s="43"/>
      <c r="D37" s="43"/>
      <c r="E37" s="43"/>
      <c r="F37" s="43"/>
      <c r="G37" s="43"/>
      <c r="H37" s="43"/>
      <c r="I37" s="43"/>
      <c r="J37" s="43"/>
      <c r="K37" s="43"/>
      <c r="L37" s="44"/>
      <c r="O37" s="1" t="s">
        <v>32</v>
      </c>
      <c r="Q37" s="40">
        <f>COUNTA(R10:R33)-Q36-Q35</f>
        <v>2</v>
      </c>
      <c r="R37" s="40">
        <f>+R34-R35-R36</f>
        <v>0</v>
      </c>
      <c r="T37" s="4"/>
      <c r="U37" s="4"/>
    </row>
    <row r="38" spans="1:21" ht="12.75" customHeight="1" x14ac:dyDescent="0.25">
      <c r="A38" s="4"/>
      <c r="B38" s="45" t="s">
        <v>33</v>
      </c>
      <c r="C38" s="46"/>
      <c r="D38" s="46"/>
      <c r="E38" s="46"/>
      <c r="F38" s="46"/>
      <c r="G38" s="46"/>
      <c r="H38" s="46"/>
      <c r="I38" s="46"/>
      <c r="J38" s="46"/>
      <c r="K38" s="46"/>
      <c r="L38" s="47"/>
      <c r="T38" s="4"/>
      <c r="U38" s="4"/>
    </row>
    <row r="39" spans="1:21" ht="13.5" customHeight="1" x14ac:dyDescent="0.25">
      <c r="A39" s="4"/>
      <c r="O39" s="1" t="s">
        <v>34</v>
      </c>
      <c r="R39" s="48"/>
      <c r="S39" s="65">
        <f>SUM(S34)</f>
        <v>0</v>
      </c>
    </row>
    <row r="40" spans="1:21" ht="13.5" customHeight="1" x14ac:dyDescent="0.25">
      <c r="A40" s="4"/>
      <c r="B40" s="1" t="s">
        <v>35</v>
      </c>
      <c r="D40" s="61"/>
      <c r="E40" s="61"/>
      <c r="F40" s="61"/>
      <c r="G40" s="61"/>
      <c r="H40" s="61"/>
      <c r="J40" s="1" t="s">
        <v>36</v>
      </c>
      <c r="L40" s="64" t="s">
        <v>40</v>
      </c>
      <c r="M40" s="64"/>
    </row>
    <row r="41" spans="1:21" ht="17.399999999999999" customHeight="1" x14ac:dyDescent="0.25"/>
    <row r="42" spans="1:21" ht="12.75" customHeight="1" x14ac:dyDescent="0.25">
      <c r="A42" s="4"/>
      <c r="B42" s="1" t="s">
        <v>37</v>
      </c>
      <c r="D42" s="61"/>
      <c r="E42" s="61"/>
      <c r="F42" s="61"/>
      <c r="G42" s="61"/>
      <c r="H42" s="61"/>
    </row>
    <row r="43" spans="1:21" ht="17.399999999999999" customHeight="1" x14ac:dyDescent="0.25"/>
    <row r="44" spans="1:21" ht="17.399999999999999" customHeight="1" x14ac:dyDescent="0.25"/>
    <row r="45" spans="1:21" ht="17.399999999999999" customHeight="1" x14ac:dyDescent="0.25"/>
    <row r="46" spans="1:21" ht="17.399999999999999" customHeight="1" x14ac:dyDescent="0.25"/>
    <row r="47" spans="1:21" ht="17.399999999999999" customHeight="1" x14ac:dyDescent="0.25"/>
    <row r="48" spans="1:21" ht="17.399999999999999" customHeight="1" x14ac:dyDescent="0.25"/>
    <row r="49" ht="17.399999999999999" customHeight="1" x14ac:dyDescent="0.25"/>
    <row r="50" ht="17.399999999999999" customHeight="1" x14ac:dyDescent="0.25"/>
    <row r="51" ht="17.399999999999999" customHeight="1" x14ac:dyDescent="0.25"/>
    <row r="52" ht="17.399999999999999" customHeight="1" x14ac:dyDescent="0.25"/>
    <row r="53" ht="17.399999999999999" customHeight="1" x14ac:dyDescent="0.25"/>
    <row r="54" ht="17.399999999999999" customHeight="1" x14ac:dyDescent="0.25"/>
    <row r="55" ht="17.399999999999999" customHeight="1" x14ac:dyDescent="0.25"/>
    <row r="56" ht="17.399999999999999" customHeight="1" x14ac:dyDescent="0.25"/>
    <row r="57" ht="17.399999999999999" customHeight="1" x14ac:dyDescent="0.25"/>
    <row r="58" ht="17.399999999999999" customHeight="1" x14ac:dyDescent="0.25"/>
    <row r="59" ht="17.399999999999999" customHeight="1" x14ac:dyDescent="0.25"/>
    <row r="60" ht="17.399999999999999" customHeight="1" x14ac:dyDescent="0.25"/>
    <row r="61" ht="17.399999999999999" customHeight="1" x14ac:dyDescent="0.25"/>
    <row r="62" ht="17.399999999999999" customHeight="1" x14ac:dyDescent="0.25"/>
    <row r="63" ht="17.399999999999999" customHeight="1" x14ac:dyDescent="0.25"/>
    <row r="64" ht="17.399999999999999" customHeight="1" x14ac:dyDescent="0.25"/>
    <row r="65" ht="17.399999999999999" customHeight="1" x14ac:dyDescent="0.25"/>
    <row r="66" ht="17.399999999999999" customHeight="1" x14ac:dyDescent="0.25"/>
    <row r="67" ht="17.399999999999999" customHeight="1" x14ac:dyDescent="0.25"/>
    <row r="68" ht="17.399999999999999" customHeight="1" x14ac:dyDescent="0.25"/>
    <row r="69" ht="17.399999999999999" customHeight="1" x14ac:dyDescent="0.25"/>
    <row r="70" ht="17.399999999999999" customHeight="1" x14ac:dyDescent="0.25"/>
  </sheetData>
  <sheetProtection selectLockedCells="1" selectUnlockedCells="1"/>
  <mergeCells count="67">
    <mergeCell ref="D42:H42"/>
    <mergeCell ref="F30:I30"/>
    <mergeCell ref="J30:N30"/>
    <mergeCell ref="F31:I31"/>
    <mergeCell ref="J31:N31"/>
    <mergeCell ref="F32:I32"/>
    <mergeCell ref="J32:N32"/>
    <mergeCell ref="F33:I33"/>
    <mergeCell ref="J33:N33"/>
    <mergeCell ref="J34:N34"/>
    <mergeCell ref="D40:H40"/>
    <mergeCell ref="L40:M40"/>
    <mergeCell ref="F27:I27"/>
    <mergeCell ref="J27:N27"/>
    <mergeCell ref="F28:I28"/>
    <mergeCell ref="J28:N28"/>
    <mergeCell ref="F29:I29"/>
    <mergeCell ref="J29:N29"/>
    <mergeCell ref="F24:I24"/>
    <mergeCell ref="J24:N24"/>
    <mergeCell ref="F25:I25"/>
    <mergeCell ref="J25:N25"/>
    <mergeCell ref="F26:I26"/>
    <mergeCell ref="J26:N26"/>
    <mergeCell ref="F21:I21"/>
    <mergeCell ref="J21:N21"/>
    <mergeCell ref="F22:I22"/>
    <mergeCell ref="J22:N22"/>
    <mergeCell ref="F23:I23"/>
    <mergeCell ref="J23:N23"/>
    <mergeCell ref="F18:I18"/>
    <mergeCell ref="J18:N18"/>
    <mergeCell ref="F19:I19"/>
    <mergeCell ref="J19:N19"/>
    <mergeCell ref="F20:I20"/>
    <mergeCell ref="J20:N20"/>
    <mergeCell ref="F15:I15"/>
    <mergeCell ref="J15:N15"/>
    <mergeCell ref="F16:I16"/>
    <mergeCell ref="J16:N16"/>
    <mergeCell ref="F17:I17"/>
    <mergeCell ref="J17:N17"/>
    <mergeCell ref="F12:I12"/>
    <mergeCell ref="J12:N12"/>
    <mergeCell ref="F13:I13"/>
    <mergeCell ref="J13:N13"/>
    <mergeCell ref="F14:I14"/>
    <mergeCell ref="J14:N14"/>
    <mergeCell ref="F8:I9"/>
    <mergeCell ref="J8:N9"/>
    <mergeCell ref="F10:I10"/>
    <mergeCell ref="J10:N10"/>
    <mergeCell ref="F11:I11"/>
    <mergeCell ref="J11:N11"/>
    <mergeCell ref="D5:G5"/>
    <mergeCell ref="H5:I5"/>
    <mergeCell ref="P5:R5"/>
    <mergeCell ref="B6:C6"/>
    <mergeCell ref="D6:G6"/>
    <mergeCell ref="H6:I6"/>
    <mergeCell ref="Q6:R6"/>
    <mergeCell ref="H3:M3"/>
    <mergeCell ref="N3:R3"/>
    <mergeCell ref="B4:D4"/>
    <mergeCell ref="E4:G4"/>
    <mergeCell ref="H4:M4"/>
    <mergeCell ref="N4:R4"/>
  </mergeCells>
  <pageMargins left="0.55138888888888893" right="0.55138888888888893" top="0.31527777777777777" bottom="0.31527777777777777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Matkalasku 2026</vt:lpstr>
      <vt:lpstr>'Matkalasku 2026'!Excel_BuiltIn_Print_Area</vt:lpstr>
      <vt:lpstr>'Matkalasku 2026'!Tulostusalue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Marjo Hellberg</cp:lastModifiedBy>
  <dcterms:created xsi:type="dcterms:W3CDTF">2025-10-10T10:43:42Z</dcterms:created>
  <dcterms:modified xsi:type="dcterms:W3CDTF">2026-04-21T15:24:32Z</dcterms:modified>
</cp:coreProperties>
</file>