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staja\Documents\Kaakon Suunnistus\2022\Nuorten leirit\"/>
    </mc:Choice>
  </mc:AlternateContent>
  <xr:revisionPtr revIDLastSave="0" documentId="8_{81B30079-A5E7-4B3B-83AE-5A7F594BB043}" xr6:coauthVersionLast="47" xr6:coauthVersionMax="47" xr10:uidLastSave="{00000000-0000-0000-0000-000000000000}"/>
  <bookViews>
    <workbookView xWindow="-108" yWindow="-108" windowWidth="23256" windowHeight="12576" xr2:uid="{AB1EBC68-EAFE-4163-9DB9-4F9537CA7AF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E30" i="1"/>
  <c r="E31" i="1"/>
  <c r="E32" i="1"/>
  <c r="E33" i="1"/>
  <c r="E34" i="1"/>
  <c r="E35" i="1"/>
  <c r="E36" i="1"/>
  <c r="E29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9" i="1"/>
  <c r="C39" i="1"/>
  <c r="D28" i="1"/>
  <c r="C28" i="1"/>
  <c r="B8" i="1"/>
  <c r="D8" i="1"/>
  <c r="E9" i="1"/>
  <c r="E40" i="1" l="1"/>
  <c r="E41" i="1"/>
  <c r="E42" i="1" l="1"/>
</calcChain>
</file>

<file path=xl/sharedStrings.xml><?xml version="1.0" encoding="utf-8"?>
<sst xmlns="http://schemas.openxmlformats.org/spreadsheetml/2006/main" count="29" uniqueCount="21">
  <si>
    <t>Nimi</t>
  </si>
  <si>
    <t>Ruokailukerrat</t>
  </si>
  <si>
    <t>Kartat (kpl)</t>
  </si>
  <si>
    <t>Ajankohta:</t>
  </si>
  <si>
    <t>Leirin nimi:</t>
  </si>
  <si>
    <t>Seura:</t>
  </si>
  <si>
    <r>
      <t xml:space="preserve">Leiriläiset </t>
    </r>
    <r>
      <rPr>
        <sz val="8"/>
        <color theme="1"/>
        <rFont val="Arial"/>
        <family val="2"/>
      </rPr>
      <t>(korvaus 1/3)</t>
    </r>
  </si>
  <si>
    <r>
      <rPr>
        <b/>
        <sz val="12"/>
        <color theme="1"/>
        <rFont val="Arial"/>
        <family val="2"/>
      </rPr>
      <t xml:space="preserve">Leirivastaava tai seuravalmentaja </t>
    </r>
    <r>
      <rPr>
        <sz val="8"/>
        <color theme="1"/>
        <rFont val="Arial"/>
        <family val="2"/>
      </rPr>
      <t>(korvaus 100%, ilmoitettava etukäteen)</t>
    </r>
  </si>
  <si>
    <t>Avustusten laskentahinnat</t>
  </si>
  <si>
    <t>Majoitus €/yö</t>
  </si>
  <si>
    <t>Kartat €/harjoitus</t>
  </si>
  <si>
    <t>Ruokailu €/ateria</t>
  </si>
  <si>
    <t>Sprinttileiri, Hamina</t>
  </si>
  <si>
    <t>2.-3.4.2022</t>
  </si>
  <si>
    <t>Avustus</t>
  </si>
  <si>
    <t>Majoitusyöt</t>
  </si>
  <si>
    <t>Haettava avustus yhteensä</t>
  </si>
  <si>
    <t>Selvitys yhteisruokailuista ja -majoituksesta (esim. paikka ja palveluntarjoaja)</t>
  </si>
  <si>
    <t>Pankkiyhteys:</t>
  </si>
  <si>
    <t>Hakemus lähetetään sähköpostilla osoitteeseen ht.myllarinen2@gmail.com</t>
  </si>
  <si>
    <r>
      <t xml:space="preserve">Huoltajat </t>
    </r>
    <r>
      <rPr>
        <sz val="8"/>
        <color theme="1"/>
        <rFont val="Arial"/>
        <family val="2"/>
      </rPr>
      <t>(korvaus 2/3, 1-3 nuorta =&gt; max. 1 huoltaja | 4-6 nuorta =&gt;  max. 2 huoltajaa jne.)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</si>
</sst>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/>
    <xf numFmtId="0" fontId="8" fillId="0" borderId="0" xfId="0" applyFont="1"/>
    <xf numFmtId="0" fontId="2" fillId="5" borderId="7" xfId="0" applyFont="1" applyFill="1" applyBorder="1" applyAlignment="1"/>
    <xf numFmtId="0" fontId="2" fillId="5" borderId="11" xfId="0" applyFont="1" applyFill="1" applyBorder="1" applyAlignment="1"/>
    <xf numFmtId="0" fontId="2" fillId="5" borderId="12" xfId="0" applyFont="1" applyFill="1" applyBorder="1" applyAlignment="1"/>
    <xf numFmtId="164" fontId="10" fillId="2" borderId="17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/>
    <xf numFmtId="0" fontId="10" fillId="2" borderId="16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165" fontId="4" fillId="3" borderId="9" xfId="0" applyNumberFormat="1" applyFont="1" applyFill="1" applyBorder="1"/>
    <xf numFmtId="0" fontId="4" fillId="4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2" xfId="0" applyFont="1" applyFill="1" applyBorder="1" applyAlignment="1"/>
    <xf numFmtId="0" fontId="4" fillId="0" borderId="8" xfId="0" applyFont="1" applyBorder="1"/>
    <xf numFmtId="0" fontId="4" fillId="0" borderId="28" xfId="0" applyFont="1" applyBorder="1"/>
    <xf numFmtId="165" fontId="4" fillId="3" borderId="32" xfId="0" applyNumberFormat="1" applyFont="1" applyFill="1" applyBorder="1"/>
    <xf numFmtId="0" fontId="4" fillId="4" borderId="2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5" borderId="13" xfId="0" applyFont="1" applyFill="1" applyBorder="1" applyAlignment="1"/>
    <xf numFmtId="0" fontId="2" fillId="7" borderId="15" xfId="0" applyFont="1" applyFill="1" applyBorder="1" applyAlignment="1"/>
    <xf numFmtId="0" fontId="6" fillId="7" borderId="17" xfId="0" applyFont="1" applyFill="1" applyBorder="1" applyAlignment="1">
      <alignment horizontal="center" vertical="center" wrapText="1"/>
    </xf>
    <xf numFmtId="165" fontId="9" fillId="7" borderId="27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5" borderId="20" xfId="0" applyFont="1" applyFill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2" fillId="0" borderId="23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1" fillId="0" borderId="5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right"/>
    </xf>
    <xf numFmtId="0" fontId="9" fillId="7" borderId="26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FF5C-1D9A-47A2-BFF6-4B04C5BCA927}">
  <dimension ref="A1:I45"/>
  <sheetViews>
    <sheetView showGridLines="0" tabSelected="1" workbookViewId="0">
      <selection activeCell="B3" sqref="B3:C4"/>
    </sheetView>
  </sheetViews>
  <sheetFormatPr defaultRowHeight="14.4" x14ac:dyDescent="0.3"/>
  <cols>
    <col min="1" max="1" width="23.33203125" customWidth="1"/>
    <col min="2" max="2" width="13.109375" bestFit="1" customWidth="1"/>
    <col min="3" max="3" width="14" bestFit="1" customWidth="1"/>
    <col min="4" max="4" width="17.5546875" bestFit="1" customWidth="1"/>
    <col min="5" max="5" width="11.33203125" customWidth="1"/>
  </cols>
  <sheetData>
    <row r="1" spans="1:9" ht="15.6" x14ac:dyDescent="0.3">
      <c r="A1" s="28" t="s">
        <v>4</v>
      </c>
      <c r="B1" s="43" t="s">
        <v>12</v>
      </c>
      <c r="C1" s="44"/>
      <c r="D1" s="45" t="s">
        <v>8</v>
      </c>
      <c r="E1" s="46"/>
      <c r="F1" s="2"/>
      <c r="G1" s="2"/>
      <c r="H1" s="2"/>
      <c r="I1" s="2"/>
    </row>
    <row r="2" spans="1:9" ht="15.6" x14ac:dyDescent="0.3">
      <c r="A2" s="28" t="s">
        <v>3</v>
      </c>
      <c r="B2" s="43" t="s">
        <v>13</v>
      </c>
      <c r="C2" s="44"/>
      <c r="D2" s="10" t="s">
        <v>10</v>
      </c>
      <c r="E2" s="6">
        <v>5</v>
      </c>
      <c r="F2" s="2"/>
      <c r="G2" s="2"/>
      <c r="H2" s="2"/>
      <c r="I2" s="2"/>
    </row>
    <row r="3" spans="1:9" ht="15.6" x14ac:dyDescent="0.3">
      <c r="A3" s="28" t="s">
        <v>5</v>
      </c>
      <c r="B3" s="43"/>
      <c r="C3" s="44"/>
      <c r="D3" s="10" t="s">
        <v>9</v>
      </c>
      <c r="E3" s="6">
        <v>45</v>
      </c>
      <c r="F3" s="2"/>
      <c r="G3" s="2"/>
      <c r="H3" s="2"/>
      <c r="I3" s="2"/>
    </row>
    <row r="4" spans="1:9" ht="16.2" thickBot="1" x14ac:dyDescent="0.35">
      <c r="A4" s="28" t="s">
        <v>18</v>
      </c>
      <c r="B4" s="43"/>
      <c r="C4" s="44"/>
      <c r="D4" s="11" t="s">
        <v>11</v>
      </c>
      <c r="E4" s="7">
        <v>9</v>
      </c>
      <c r="F4" s="2"/>
      <c r="G4" s="2"/>
      <c r="H4" s="2"/>
      <c r="I4" s="2"/>
    </row>
    <row r="5" spans="1:9" ht="16.5" customHeight="1" thickBot="1" x14ac:dyDescent="0.35">
      <c r="A5" s="27" t="s">
        <v>19</v>
      </c>
      <c r="B5" s="8"/>
      <c r="C5" s="9"/>
      <c r="D5" s="9"/>
      <c r="E5" s="9"/>
    </row>
    <row r="6" spans="1:9" ht="15.6" x14ac:dyDescent="0.3">
      <c r="A6" s="4" t="s">
        <v>6</v>
      </c>
      <c r="B6" s="29"/>
      <c r="C6" s="5"/>
      <c r="D6" s="3"/>
      <c r="E6" s="24"/>
    </row>
    <row r="7" spans="1:9" x14ac:dyDescent="0.3">
      <c r="A7" s="51" t="s">
        <v>0</v>
      </c>
      <c r="B7" s="30" t="s">
        <v>2</v>
      </c>
      <c r="C7" s="30" t="s">
        <v>15</v>
      </c>
      <c r="D7" s="30" t="s">
        <v>1</v>
      </c>
      <c r="E7" s="25" t="s">
        <v>14</v>
      </c>
    </row>
    <row r="8" spans="1:9" ht="12" customHeight="1" x14ac:dyDescent="0.3">
      <c r="A8" s="52"/>
      <c r="B8" s="31" t="str">
        <f>"(avusutus "&amp;($E$2)&amp;" €)"</f>
        <v>(avusutus 5 €)</v>
      </c>
      <c r="C8" s="31" t="str">
        <f>"(avustus "&amp;($E$3/3)&amp;" €)"</f>
        <v>(avustus 15 €)</v>
      </c>
      <c r="D8" s="31" t="str">
        <f>"(avustus "&amp;($E$4/3)&amp;" €)"</f>
        <v>(avustus 3 €)</v>
      </c>
      <c r="E8" s="25"/>
    </row>
    <row r="9" spans="1:9" x14ac:dyDescent="0.3">
      <c r="A9" s="18"/>
      <c r="B9" s="34"/>
      <c r="C9" s="35"/>
      <c r="D9" s="34"/>
      <c r="E9" s="12" t="str">
        <f>IF((B9*$E$2+C9*$E$3/3+D9*$E$4/3&gt;0),B9*$E$2+C9*$E$3/3+D9*$E$4/3,"")</f>
        <v/>
      </c>
    </row>
    <row r="10" spans="1:9" x14ac:dyDescent="0.3">
      <c r="A10" s="18"/>
      <c r="B10" s="35"/>
      <c r="C10" s="35"/>
      <c r="D10" s="35"/>
      <c r="E10" s="12" t="str">
        <f t="shared" ref="E10:E25" si="0">IF((B10*$E$2+C10*$E$3/3+D10*$E$4/3&gt;0),B10*$E$2+C10*$E$3/3+D10*$E$4/3,"")</f>
        <v/>
      </c>
    </row>
    <row r="11" spans="1:9" x14ac:dyDescent="0.3">
      <c r="A11" s="18"/>
      <c r="B11" s="35"/>
      <c r="C11" s="35"/>
      <c r="D11" s="35"/>
      <c r="E11" s="12" t="str">
        <f t="shared" si="0"/>
        <v/>
      </c>
    </row>
    <row r="12" spans="1:9" x14ac:dyDescent="0.3">
      <c r="A12" s="18"/>
      <c r="B12" s="35"/>
      <c r="C12" s="35"/>
      <c r="D12" s="35"/>
      <c r="E12" s="12" t="str">
        <f t="shared" si="0"/>
        <v/>
      </c>
    </row>
    <row r="13" spans="1:9" x14ac:dyDescent="0.3">
      <c r="A13" s="18"/>
      <c r="B13" s="35"/>
      <c r="C13" s="35"/>
      <c r="D13" s="35"/>
      <c r="E13" s="12" t="str">
        <f t="shared" si="0"/>
        <v/>
      </c>
    </row>
    <row r="14" spans="1:9" x14ac:dyDescent="0.3">
      <c r="A14" s="18"/>
      <c r="B14" s="35"/>
      <c r="C14" s="35"/>
      <c r="D14" s="35"/>
      <c r="E14" s="12" t="str">
        <f t="shared" si="0"/>
        <v/>
      </c>
    </row>
    <row r="15" spans="1:9" x14ac:dyDescent="0.3">
      <c r="A15" s="18"/>
      <c r="B15" s="35"/>
      <c r="C15" s="35"/>
      <c r="D15" s="35"/>
      <c r="E15" s="12" t="str">
        <f t="shared" si="0"/>
        <v/>
      </c>
    </row>
    <row r="16" spans="1:9" x14ac:dyDescent="0.3">
      <c r="A16" s="18"/>
      <c r="B16" s="35"/>
      <c r="C16" s="35"/>
      <c r="D16" s="35"/>
      <c r="E16" s="12" t="str">
        <f t="shared" si="0"/>
        <v/>
      </c>
    </row>
    <row r="17" spans="1:5" x14ac:dyDescent="0.3">
      <c r="A17" s="18"/>
      <c r="B17" s="35"/>
      <c r="C17" s="35"/>
      <c r="D17" s="35"/>
      <c r="E17" s="12" t="str">
        <f t="shared" si="0"/>
        <v/>
      </c>
    </row>
    <row r="18" spans="1:5" x14ac:dyDescent="0.3">
      <c r="A18" s="18"/>
      <c r="B18" s="35"/>
      <c r="C18" s="35"/>
      <c r="D18" s="35"/>
      <c r="E18" s="12" t="str">
        <f t="shared" si="0"/>
        <v/>
      </c>
    </row>
    <row r="19" spans="1:5" x14ac:dyDescent="0.3">
      <c r="A19" s="18"/>
      <c r="B19" s="35"/>
      <c r="C19" s="35"/>
      <c r="D19" s="35"/>
      <c r="E19" s="12" t="str">
        <f t="shared" si="0"/>
        <v/>
      </c>
    </row>
    <row r="20" spans="1:5" x14ac:dyDescent="0.3">
      <c r="A20" s="18"/>
      <c r="B20" s="35"/>
      <c r="C20" s="35"/>
      <c r="D20" s="35"/>
      <c r="E20" s="12" t="str">
        <f t="shared" si="0"/>
        <v/>
      </c>
    </row>
    <row r="21" spans="1:5" x14ac:dyDescent="0.3">
      <c r="A21" s="18"/>
      <c r="B21" s="35"/>
      <c r="C21" s="35"/>
      <c r="D21" s="35"/>
      <c r="E21" s="12" t="str">
        <f t="shared" si="0"/>
        <v/>
      </c>
    </row>
    <row r="22" spans="1:5" x14ac:dyDescent="0.3">
      <c r="A22" s="18"/>
      <c r="B22" s="35"/>
      <c r="C22" s="35"/>
      <c r="D22" s="35"/>
      <c r="E22" s="12" t="str">
        <f t="shared" si="0"/>
        <v/>
      </c>
    </row>
    <row r="23" spans="1:5" x14ac:dyDescent="0.3">
      <c r="A23" s="18"/>
      <c r="B23" s="35"/>
      <c r="C23" s="35"/>
      <c r="D23" s="35"/>
      <c r="E23" s="12" t="str">
        <f t="shared" si="0"/>
        <v/>
      </c>
    </row>
    <row r="24" spans="1:5" x14ac:dyDescent="0.3">
      <c r="A24" s="18"/>
      <c r="B24" s="35"/>
      <c r="C24" s="35"/>
      <c r="D24" s="35"/>
      <c r="E24" s="12" t="str">
        <f t="shared" si="0"/>
        <v/>
      </c>
    </row>
    <row r="25" spans="1:5" ht="15" thickBot="1" x14ac:dyDescent="0.35">
      <c r="A25" s="19"/>
      <c r="B25" s="36"/>
      <c r="C25" s="36"/>
      <c r="D25" s="36"/>
      <c r="E25" s="20" t="str">
        <f t="shared" si="0"/>
        <v/>
      </c>
    </row>
    <row r="26" spans="1:5" ht="15.6" x14ac:dyDescent="0.3">
      <c r="A26" s="4" t="s">
        <v>20</v>
      </c>
      <c r="B26" s="5"/>
      <c r="C26" s="5"/>
      <c r="D26" s="3"/>
      <c r="E26" s="24"/>
    </row>
    <row r="27" spans="1:5" x14ac:dyDescent="0.3">
      <c r="A27" s="51" t="s">
        <v>0</v>
      </c>
      <c r="B27" s="53"/>
      <c r="C27" s="30" t="s">
        <v>15</v>
      </c>
      <c r="D27" s="30" t="s">
        <v>1</v>
      </c>
      <c r="E27" s="25" t="s">
        <v>14</v>
      </c>
    </row>
    <row r="28" spans="1:5" ht="12" customHeight="1" x14ac:dyDescent="0.3">
      <c r="A28" s="52"/>
      <c r="B28" s="54"/>
      <c r="C28" s="31" t="str">
        <f>"(avustus "&amp;($E$3/3*2)&amp;" €)"</f>
        <v>(avustus 30 €)</v>
      </c>
      <c r="D28" s="31" t="str">
        <f>"(avustus "&amp;($E$4/3*2)&amp;" €)"</f>
        <v>(avustus 6 €)</v>
      </c>
      <c r="E28" s="25"/>
    </row>
    <row r="29" spans="1:5" x14ac:dyDescent="0.3">
      <c r="A29" s="49"/>
      <c r="B29" s="50"/>
      <c r="C29" s="14"/>
      <c r="D29" s="14"/>
      <c r="E29" s="12" t="str">
        <f>IF((C29*$E$3/3*2+D29*$E$4/3*2&gt;0),C29*$E$3/3*2+D29*$E$4/3*2,"")</f>
        <v/>
      </c>
    </row>
    <row r="30" spans="1:5" x14ac:dyDescent="0.3">
      <c r="A30" s="21"/>
      <c r="B30" s="13"/>
      <c r="C30" s="14"/>
      <c r="D30" s="14"/>
      <c r="E30" s="12" t="str">
        <f t="shared" ref="E30:E36" si="1">IF((C30*$E$3/3*2+D30*$E$4/3*2&gt;0),C30*$E$3/3*2+D30*$E$4/3*2,"")</f>
        <v/>
      </c>
    </row>
    <row r="31" spans="1:5" x14ac:dyDescent="0.3">
      <c r="A31" s="49"/>
      <c r="B31" s="50"/>
      <c r="C31" s="14"/>
      <c r="D31" s="14"/>
      <c r="E31" s="12" t="str">
        <f t="shared" si="1"/>
        <v/>
      </c>
    </row>
    <row r="32" spans="1:5" x14ac:dyDescent="0.3">
      <c r="A32" s="49"/>
      <c r="B32" s="50"/>
      <c r="C32" s="14"/>
      <c r="D32" s="14"/>
      <c r="E32" s="12" t="str">
        <f t="shared" si="1"/>
        <v/>
      </c>
    </row>
    <row r="33" spans="1:5" x14ac:dyDescent="0.3">
      <c r="A33" s="49"/>
      <c r="B33" s="50"/>
      <c r="C33" s="14"/>
      <c r="D33" s="14"/>
      <c r="E33" s="12" t="str">
        <f t="shared" si="1"/>
        <v/>
      </c>
    </row>
    <row r="34" spans="1:5" x14ac:dyDescent="0.3">
      <c r="A34" s="21"/>
      <c r="B34" s="13"/>
      <c r="C34" s="14"/>
      <c r="D34" s="14"/>
      <c r="E34" s="12" t="str">
        <f t="shared" si="1"/>
        <v/>
      </c>
    </row>
    <row r="35" spans="1:5" x14ac:dyDescent="0.3">
      <c r="A35" s="49"/>
      <c r="B35" s="50"/>
      <c r="C35" s="14"/>
      <c r="D35" s="14"/>
      <c r="E35" s="12" t="str">
        <f t="shared" si="1"/>
        <v/>
      </c>
    </row>
    <row r="36" spans="1:5" ht="15" thickBot="1" x14ac:dyDescent="0.35">
      <c r="A36" s="57"/>
      <c r="B36" s="58"/>
      <c r="C36" s="22"/>
      <c r="D36" s="22"/>
      <c r="E36" s="12" t="str">
        <f t="shared" si="1"/>
        <v/>
      </c>
    </row>
    <row r="37" spans="1:5" ht="15.6" x14ac:dyDescent="0.3">
      <c r="A37" s="15" t="s">
        <v>7</v>
      </c>
      <c r="B37" s="16"/>
      <c r="C37" s="17"/>
      <c r="D37" s="23"/>
      <c r="E37" s="24"/>
    </row>
    <row r="38" spans="1:5" x14ac:dyDescent="0.3">
      <c r="A38" s="51" t="s">
        <v>0</v>
      </c>
      <c r="B38" s="53"/>
      <c r="C38" s="30" t="s">
        <v>15</v>
      </c>
      <c r="D38" s="30" t="s">
        <v>1</v>
      </c>
      <c r="E38" s="25" t="s">
        <v>14</v>
      </c>
    </row>
    <row r="39" spans="1:5" ht="12" customHeight="1" x14ac:dyDescent="0.3">
      <c r="A39" s="52"/>
      <c r="B39" s="54"/>
      <c r="C39" s="31" t="str">
        <f>"(avustus "&amp;($E$3)&amp;" €)"</f>
        <v>(avustus 45 €)</v>
      </c>
      <c r="D39" s="31" t="str">
        <f>"(avustus "&amp;($E$4)&amp;" €)"</f>
        <v>(avustus 9 €)</v>
      </c>
      <c r="E39" s="25"/>
    </row>
    <row r="40" spans="1:5" x14ac:dyDescent="0.3">
      <c r="A40" s="49"/>
      <c r="B40" s="50"/>
      <c r="C40" s="32"/>
      <c r="D40" s="32"/>
      <c r="E40" s="12" t="str">
        <f>IF((C40*$E$3+D40*$E$4&gt;0),C40*$E$3+D40*$E$4,"")</f>
        <v/>
      </c>
    </row>
    <row r="41" spans="1:5" ht="15" thickBot="1" x14ac:dyDescent="0.35">
      <c r="A41" s="55"/>
      <c r="B41" s="56"/>
      <c r="C41" s="33"/>
      <c r="D41" s="33"/>
      <c r="E41" s="20" t="str">
        <f>IF((C41*$E$3+D41*$E$4&gt;0),C41*$E$3+D41*$E$4,"")</f>
        <v/>
      </c>
    </row>
    <row r="42" spans="1:5" ht="18.600000000000001" thickBot="1" x14ac:dyDescent="0.4">
      <c r="A42" s="47" t="s">
        <v>16</v>
      </c>
      <c r="B42" s="48"/>
      <c r="C42" s="48"/>
      <c r="D42" s="48"/>
      <c r="E42" s="26">
        <f>SUM(E7:E41)</f>
        <v>0</v>
      </c>
    </row>
    <row r="43" spans="1:5" ht="6" customHeight="1" thickBot="1" x14ac:dyDescent="0.35">
      <c r="A43" s="1"/>
      <c r="B43" s="1"/>
      <c r="C43" s="1"/>
      <c r="D43" s="1"/>
      <c r="E43" s="1"/>
    </row>
    <row r="44" spans="1:5" x14ac:dyDescent="0.3">
      <c r="A44" s="37" t="s">
        <v>17</v>
      </c>
      <c r="B44" s="38"/>
      <c r="C44" s="38"/>
      <c r="D44" s="38"/>
      <c r="E44" s="39"/>
    </row>
    <row r="45" spans="1:5" ht="45.75" customHeight="1" thickBot="1" x14ac:dyDescent="0.35">
      <c r="A45" s="40"/>
      <c r="B45" s="41"/>
      <c r="C45" s="41"/>
      <c r="D45" s="41"/>
      <c r="E45" s="42"/>
    </row>
  </sheetData>
  <mergeCells count="19">
    <mergeCell ref="A36:B36"/>
    <mergeCell ref="B1:C1"/>
    <mergeCell ref="B2:C2"/>
    <mergeCell ref="A44:E44"/>
    <mergeCell ref="A45:E45"/>
    <mergeCell ref="B4:C4"/>
    <mergeCell ref="D1:E1"/>
    <mergeCell ref="A42:D42"/>
    <mergeCell ref="A31:B31"/>
    <mergeCell ref="A32:B32"/>
    <mergeCell ref="A7:A8"/>
    <mergeCell ref="A27:B28"/>
    <mergeCell ref="A38:B39"/>
    <mergeCell ref="A29:B29"/>
    <mergeCell ref="A33:B33"/>
    <mergeCell ref="A40:B40"/>
    <mergeCell ref="A41:B41"/>
    <mergeCell ref="B3:C3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2022-04-11T14:41:34Z</cp:lastPrinted>
  <dcterms:created xsi:type="dcterms:W3CDTF">2022-04-10T10:38:05Z</dcterms:created>
  <dcterms:modified xsi:type="dcterms:W3CDTF">2022-04-22T08:59:43Z</dcterms:modified>
</cp:coreProperties>
</file>