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ohanna.hietikko\Dropbox\Kennelpiiri\Rahastonhoitaja\"/>
    </mc:Choice>
  </mc:AlternateContent>
  <xr:revisionPtr revIDLastSave="0" documentId="13_ncr:1_{97FE62AE-287E-413B-A03C-D450A102E675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Blad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" i="1" l="1"/>
  <c r="B8" i="1"/>
  <c r="C7" i="1"/>
  <c r="C6" i="1"/>
  <c r="C5" i="1"/>
  <c r="D8" i="1" l="1"/>
  <c r="D12" i="1" s="1"/>
  <c r="D27" i="1" s="1"/>
  <c r="D30" i="1" s="1"/>
  <c r="D23" i="1"/>
  <c r="D25" i="1" s="1"/>
</calcChain>
</file>

<file path=xl/sharedStrings.xml><?xml version="1.0" encoding="utf-8"?>
<sst xmlns="http://schemas.openxmlformats.org/spreadsheetml/2006/main" count="26" uniqueCount="25">
  <si>
    <t>INKOMSTER -TULOT</t>
  </si>
  <si>
    <t>antal</t>
  </si>
  <si>
    <t>Anm. avgifter - Ilmoitt. maksut</t>
  </si>
  <si>
    <t>määrä</t>
  </si>
  <si>
    <t>jun.lk.-ökl/ jun.lk-avo.lk</t>
  </si>
  <si>
    <t xml:space="preserve">I exemplet 35 euro använt/ esimerkissä ilmoittautumismaksu 35 euroa </t>
  </si>
  <si>
    <t>2. hund / 2. koira + vet.</t>
  </si>
  <si>
    <t xml:space="preserve">I exemplet 32 euro använt/ esimerkissä ilmoittautumismaksu 32 euroa </t>
  </si>
  <si>
    <t>vet. -vet.</t>
  </si>
  <si>
    <t>Katalog - Luettelomyynti</t>
  </si>
  <si>
    <t>Övriga ink. - muut tulot</t>
  </si>
  <si>
    <t>UTGIFTER - MENOT</t>
  </si>
  <si>
    <t>Anm.,katalog - Ilmoitt., luettelo</t>
  </si>
  <si>
    <t>H.priser + p.rosor - k.palkinnot + p.ruusukk.</t>
  </si>
  <si>
    <t>Domare, ringfunkt. - tuomarit ja kehäsiht.</t>
  </si>
  <si>
    <t>PR / annonser  - PR / ilmoitukset</t>
  </si>
  <si>
    <t>Utställn. tillbehör - näyttelytarvikkeet</t>
  </si>
  <si>
    <t>Hyra - vuokra</t>
  </si>
  <si>
    <t>Övriga utgifter - muut menot</t>
  </si>
  <si>
    <t xml:space="preserve">Vasa Kdistr. - Vaasan Kpiiri </t>
  </si>
  <si>
    <t>Behållning - Tuotto</t>
  </si>
  <si>
    <t>( / 230)</t>
  </si>
  <si>
    <t>netto / hund / koiraa kohti</t>
  </si>
  <si>
    <t>Kalkyl för grupputställning xx.xx.20xx</t>
  </si>
  <si>
    <t>Ex. med 230 hundar nedan/ esim. 230 koirien näyttelystä 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</si>
</sst>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MS Sans Serif"/>
      <charset val="1"/>
    </font>
  </fonts>
  <fills count="3">
    <fill>
      <patternFill patternType="none"/>
    </fill>
    <fill>
      <patternFill patternType="gray125"/>
    </fill>
    <fill>
      <patternFill patternType="solid">
        <fgColor rgb="FFF8CBAD"/>
        <b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3" fillId="0" borderId="0" xfId="0" applyFont="1"/>
    <xf numFmtId="1" fontId="0" fillId="0" borderId="0" xfId="0" applyNumberFormat="1"/>
    <xf numFmtId="9" fontId="0" fillId="0" borderId="0" xfId="0" applyNumberFormat="1"/>
    <xf numFmtId="2" fontId="3" fillId="0" borderId="0" xfId="0" applyNumberFormat="1" applyFont="1"/>
    <xf numFmtId="0" fontId="1" fillId="2" borderId="0" xfId="0" applyFont="1" applyFill="1"/>
    <xf numFmtId="2" fontId="1" fillId="2" borderId="0" xfId="0" applyNumberFormat="1" applyFont="1" applyFill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9" zoomScaleNormal="100" workbookViewId="0">
      <selection activeCell="L18" sqref="L18"/>
    </sheetView>
  </sheetViews>
  <sheetFormatPr defaultColWidth="8.7265625" defaultRowHeight="14.5" x14ac:dyDescent="0.35"/>
  <cols>
    <col min="1" max="1" width="28" customWidth="1"/>
    <col min="4" max="4" width="10.453125" customWidth="1"/>
    <col min="5" max="5" width="9.7265625" customWidth="1"/>
  </cols>
  <sheetData>
    <row r="1" spans="1:6" ht="15.5" x14ac:dyDescent="0.35">
      <c r="A1" s="1" t="s">
        <v>23</v>
      </c>
    </row>
    <row r="2" spans="1:6" x14ac:dyDescent="0.35">
      <c r="A2" t="s">
        <v>24</v>
      </c>
    </row>
    <row r="3" spans="1:6" x14ac:dyDescent="0.35">
      <c r="A3" s="2" t="s">
        <v>0</v>
      </c>
      <c r="B3" s="2" t="s">
        <v>1</v>
      </c>
    </row>
    <row r="4" spans="1:6" x14ac:dyDescent="0.35">
      <c r="A4" t="s">
        <v>2</v>
      </c>
      <c r="B4" s="2" t="s">
        <v>3</v>
      </c>
    </row>
    <row r="5" spans="1:6" x14ac:dyDescent="0.35">
      <c r="A5" t="s">
        <v>4</v>
      </c>
      <c r="B5">
        <v>170</v>
      </c>
      <c r="C5">
        <f>B5*35</f>
        <v>5950</v>
      </c>
      <c r="E5" t="s">
        <v>5</v>
      </c>
    </row>
    <row r="6" spans="1:6" x14ac:dyDescent="0.35">
      <c r="A6" t="s">
        <v>6</v>
      </c>
      <c r="B6">
        <v>50</v>
      </c>
      <c r="C6">
        <f>B6*32</f>
        <v>1600</v>
      </c>
      <c r="E6" t="s">
        <v>7</v>
      </c>
    </row>
    <row r="7" spans="1:6" x14ac:dyDescent="0.35">
      <c r="A7" t="s">
        <v>8</v>
      </c>
      <c r="B7">
        <v>10</v>
      </c>
      <c r="C7">
        <f>B7*32</f>
        <v>320</v>
      </c>
      <c r="E7" t="s">
        <v>7</v>
      </c>
    </row>
    <row r="8" spans="1:6" x14ac:dyDescent="0.35">
      <c r="B8" s="2">
        <f>SUM(B5:B7)</f>
        <v>230</v>
      </c>
      <c r="D8">
        <f>SUM(C5:C7)</f>
        <v>7870</v>
      </c>
      <c r="F8" s="2"/>
    </row>
    <row r="9" spans="1:6" x14ac:dyDescent="0.35">
      <c r="A9" t="s">
        <v>9</v>
      </c>
      <c r="B9">
        <v>100</v>
      </c>
      <c r="D9">
        <f>B9*5</f>
        <v>500</v>
      </c>
    </row>
    <row r="10" spans="1:6" x14ac:dyDescent="0.35">
      <c r="A10" t="s">
        <v>10</v>
      </c>
      <c r="D10">
        <v>100</v>
      </c>
    </row>
    <row r="12" spans="1:6" x14ac:dyDescent="0.35">
      <c r="D12" s="3">
        <f>SUM(D8:D11)</f>
        <v>8470</v>
      </c>
    </row>
    <row r="14" spans="1:6" x14ac:dyDescent="0.35">
      <c r="D14" s="4"/>
    </row>
    <row r="15" spans="1:6" x14ac:dyDescent="0.35">
      <c r="A15" s="2" t="s">
        <v>11</v>
      </c>
    </row>
    <row r="16" spans="1:6" x14ac:dyDescent="0.35">
      <c r="A16" t="s">
        <v>12</v>
      </c>
      <c r="D16">
        <v>1610</v>
      </c>
    </row>
    <row r="17" spans="1:8" x14ac:dyDescent="0.35">
      <c r="A17" t="s">
        <v>13</v>
      </c>
      <c r="D17">
        <v>750</v>
      </c>
    </row>
    <row r="18" spans="1:8" x14ac:dyDescent="0.35">
      <c r="A18" t="s">
        <v>14</v>
      </c>
      <c r="D18">
        <v>2000</v>
      </c>
    </row>
    <row r="19" spans="1:8" x14ac:dyDescent="0.35">
      <c r="A19" t="s">
        <v>15</v>
      </c>
      <c r="D19">
        <v>100</v>
      </c>
    </row>
    <row r="20" spans="1:8" x14ac:dyDescent="0.35">
      <c r="A20" t="s">
        <v>16</v>
      </c>
      <c r="D20">
        <v>200</v>
      </c>
    </row>
    <row r="21" spans="1:8" x14ac:dyDescent="0.35">
      <c r="A21" t="s">
        <v>17</v>
      </c>
      <c r="D21" s="5">
        <v>200</v>
      </c>
      <c r="H21" s="5"/>
    </row>
    <row r="22" spans="1:8" x14ac:dyDescent="0.35">
      <c r="A22" t="s">
        <v>18</v>
      </c>
      <c r="D22">
        <v>100</v>
      </c>
    </row>
    <row r="23" spans="1:8" x14ac:dyDescent="0.35">
      <c r="A23" t="s">
        <v>19</v>
      </c>
      <c r="C23" s="6">
        <v>0.15</v>
      </c>
      <c r="D23" s="3">
        <f>0.15*(D8)</f>
        <v>1180.5</v>
      </c>
      <c r="G23" s="6"/>
      <c r="H23" s="3"/>
    </row>
    <row r="25" spans="1:8" x14ac:dyDescent="0.35">
      <c r="D25" s="3">
        <f>SUM(D16:D23)</f>
        <v>6140.5</v>
      </c>
      <c r="H25" s="3"/>
    </row>
    <row r="27" spans="1:8" x14ac:dyDescent="0.35">
      <c r="A27" t="s">
        <v>20</v>
      </c>
      <c r="D27" s="7">
        <f>(D12-D25)</f>
        <v>2329.5</v>
      </c>
      <c r="H27" s="7"/>
    </row>
    <row r="28" spans="1:8" x14ac:dyDescent="0.35">
      <c r="D28" t="s">
        <v>21</v>
      </c>
    </row>
    <row r="30" spans="1:8" s="2" customFormat="1" ht="15.5" x14ac:dyDescent="0.35">
      <c r="A30" s="8" t="s">
        <v>22</v>
      </c>
      <c r="B30" s="8"/>
      <c r="C30" s="8"/>
      <c r="D30" s="9">
        <f>(D27/230)</f>
        <v>10.128260869565217</v>
      </c>
      <c r="H30" s="10"/>
    </row>
  </sheetData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Bjarne</dc:creator>
  <dc:description/>
  <cp:lastModifiedBy>Hietikko-Koljonen Johanna</cp:lastModifiedBy>
  <cp:revision>0</cp:revision>
  <cp:lastPrinted>2018-04-25T13:43:44Z</cp:lastPrinted>
  <dcterms:created xsi:type="dcterms:W3CDTF">2018-04-25T13:02:34Z</dcterms:created>
  <dcterms:modified xsi:type="dcterms:W3CDTF">2023-03-27T16:09:43Z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