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pihlapekonen/Downloads/"/>
    </mc:Choice>
  </mc:AlternateContent>
  <xr:revisionPtr revIDLastSave="0" documentId="13_ncr:1_{3DD167BA-F36C-764A-A96D-AE97A0F7E418}" xr6:coauthVersionLast="47" xr6:coauthVersionMax="47" xr10:uidLastSave="{00000000-0000-0000-0000-000000000000}"/>
  <bookViews>
    <workbookView xWindow="9860" yWindow="500" windowWidth="18940" windowHeight="1580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46" i="1"/>
  <c r="H46" i="1"/>
  <c r="H18" i="1"/>
  <c r="G46" i="1"/>
  <c r="G18" i="1"/>
  <c r="F46" i="1"/>
  <c r="F18" i="1"/>
  <c r="F49" i="1" s="1"/>
  <c r="E46" i="1"/>
  <c r="E18" i="1"/>
  <c r="D46" i="1"/>
  <c r="D18" i="1"/>
  <c r="C46" i="1"/>
  <c r="C18" i="1"/>
  <c r="B46" i="1" l="1"/>
  <c r="B18" i="1"/>
</calcChain>
</file>

<file path=xl/sharedStrings.xml><?xml version="1.0" encoding="utf-8"?>
<sst xmlns="http://schemas.openxmlformats.org/spreadsheetml/2006/main" count="59" uniqueCount="58">
  <si>
    <t>Jäsenmaksut</t>
  </si>
  <si>
    <t>5005 Perhejäs.</t>
  </si>
  <si>
    <t>5007 Opisk.j.</t>
  </si>
  <si>
    <t>5000 Vuosijäs.</t>
  </si>
  <si>
    <t>Toimintatuotot</t>
  </si>
  <si>
    <t>3000 Julk.myynti</t>
  </si>
  <si>
    <t>3001 Haik til</t>
  </si>
  <si>
    <t>3002 Haik-SHS</t>
  </si>
  <si>
    <t>3105 Kotim. Retk.</t>
  </si>
  <si>
    <t>3106 Ulkom.Retk.</t>
  </si>
  <si>
    <t>3003 Haik.rek</t>
  </si>
  <si>
    <t>6010 Korkot.</t>
  </si>
  <si>
    <t>3410 Vuosijuhlat.</t>
  </si>
  <si>
    <t>KULUT</t>
  </si>
  <si>
    <t>Yleiskulut</t>
  </si>
  <si>
    <t>3500 palkat</t>
  </si>
  <si>
    <t>3501 Loma-ja sair</t>
  </si>
  <si>
    <t>3502 Stipendit</t>
  </si>
  <si>
    <t>3510 Sos.turva</t>
  </si>
  <si>
    <t>3511 Tyel</t>
  </si>
  <si>
    <t>3513 tyött.vak</t>
  </si>
  <si>
    <t>3809 matkakust</t>
  </si>
  <si>
    <t>3819 huomionos</t>
  </si>
  <si>
    <t>3908 jäsenmaks</t>
  </si>
  <si>
    <t>3920 Posti, atk, tsto</t>
  </si>
  <si>
    <t>3921 Pankkik</t>
  </si>
  <si>
    <t>3925 Kirjanpito</t>
  </si>
  <si>
    <t>Retkitoiminta</t>
  </si>
  <si>
    <t>3151 kotimr.</t>
  </si>
  <si>
    <t>3152 ulkomr</t>
  </si>
  <si>
    <t>3495 Jäsenpost.</t>
  </si>
  <si>
    <t>Julkaisutoim.</t>
  </si>
  <si>
    <t>3901 kokousk.</t>
  </si>
  <si>
    <t>3910  Internet</t>
  </si>
  <si>
    <t>3512 Tapat.vak</t>
  </si>
  <si>
    <t>TULOS</t>
  </si>
  <si>
    <t>muut verot</t>
  </si>
  <si>
    <t>3415 Vuosijuhla</t>
  </si>
  <si>
    <t>muut</t>
  </si>
  <si>
    <t xml:space="preserve">  Tot 2019</t>
  </si>
  <si>
    <t xml:space="preserve">Muut </t>
  </si>
  <si>
    <t>YHTEENSÄ:</t>
  </si>
  <si>
    <t>Avustus</t>
  </si>
  <si>
    <t xml:space="preserve">Tot  2020                           </t>
  </si>
  <si>
    <t>3515 Ay-maksut</t>
  </si>
  <si>
    <t>Logo/ hist-varaus</t>
  </si>
  <si>
    <t>3080 Haik*</t>
  </si>
  <si>
    <t>TUOTOT</t>
  </si>
  <si>
    <t>*Haikille tilitämme 33€/jäsen sekä tilaukset sellaisenaan.</t>
  </si>
  <si>
    <t>tot 2021</t>
  </si>
  <si>
    <t>ARVIO 2022</t>
  </si>
  <si>
    <t>Arvi2021</t>
  </si>
  <si>
    <t>tot 2022</t>
  </si>
  <si>
    <t>3812 tilavuokrat</t>
  </si>
  <si>
    <t>Arv 2023</t>
  </si>
  <si>
    <t>Historian Ystäväin Liitto  talousarvio 2023</t>
  </si>
  <si>
    <t>Arvio 2024</t>
  </si>
  <si>
    <t>Tähän mennessä toteutunut/arvio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</si>
</sst>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="85" zoomScaleNormal="85" workbookViewId="0">
      <selection activeCell="M4" sqref="M4"/>
    </sheetView>
  </sheetViews>
  <sheetFormatPr baseColWidth="10" defaultColWidth="8.83203125" defaultRowHeight="15" x14ac:dyDescent="0.2"/>
  <cols>
    <col min="1" max="1" width="15.1640625" customWidth="1"/>
    <col min="6" max="7" width="10.5" customWidth="1"/>
  </cols>
  <sheetData>
    <row r="1" spans="1:10" x14ac:dyDescent="0.2">
      <c r="A1" s="1" t="s">
        <v>55</v>
      </c>
    </row>
    <row r="2" spans="1:10" x14ac:dyDescent="0.2">
      <c r="A2" t="s">
        <v>47</v>
      </c>
      <c r="B2" t="s">
        <v>39</v>
      </c>
      <c r="C2" t="s">
        <v>43</v>
      </c>
      <c r="D2" s="1" t="s">
        <v>51</v>
      </c>
      <c r="E2" t="s">
        <v>49</v>
      </c>
      <c r="F2" s="1" t="s">
        <v>50</v>
      </c>
      <c r="G2" s="1" t="s">
        <v>52</v>
      </c>
      <c r="H2" s="1" t="s">
        <v>54</v>
      </c>
      <c r="I2" s="1" t="s">
        <v>57</v>
      </c>
      <c r="J2" s="1" t="s">
        <v>56</v>
      </c>
    </row>
    <row r="3" spans="1:10" x14ac:dyDescent="0.2">
      <c r="A3" t="s">
        <v>0</v>
      </c>
    </row>
    <row r="4" spans="1:10" x14ac:dyDescent="0.2">
      <c r="A4" t="s">
        <v>3</v>
      </c>
      <c r="B4">
        <v>36554</v>
      </c>
      <c r="C4">
        <v>38760</v>
      </c>
      <c r="D4">
        <v>39825</v>
      </c>
      <c r="E4">
        <v>39035</v>
      </c>
      <c r="F4">
        <v>39825</v>
      </c>
      <c r="G4">
        <v>37698</v>
      </c>
      <c r="H4">
        <v>39035</v>
      </c>
      <c r="I4" s="2">
        <v>36000</v>
      </c>
      <c r="J4">
        <v>39825</v>
      </c>
    </row>
    <row r="5" spans="1:10" x14ac:dyDescent="0.2">
      <c r="A5" t="s">
        <v>1</v>
      </c>
      <c r="B5">
        <v>4915</v>
      </c>
      <c r="C5">
        <v>4955</v>
      </c>
      <c r="D5">
        <v>5330</v>
      </c>
      <c r="E5">
        <v>4500</v>
      </c>
      <c r="F5">
        <v>4955</v>
      </c>
      <c r="G5">
        <v>3870</v>
      </c>
      <c r="H5">
        <v>4500</v>
      </c>
      <c r="I5">
        <v>3900</v>
      </c>
      <c r="J5">
        <v>4500</v>
      </c>
    </row>
    <row r="6" spans="1:10" x14ac:dyDescent="0.2">
      <c r="A6" t="s">
        <v>2</v>
      </c>
      <c r="B6">
        <v>3688</v>
      </c>
      <c r="C6">
        <v>3960</v>
      </c>
      <c r="D6">
        <v>4260</v>
      </c>
      <c r="E6">
        <v>4710</v>
      </c>
      <c r="F6">
        <v>4800</v>
      </c>
      <c r="G6">
        <v>4925.12</v>
      </c>
      <c r="H6">
        <v>4955</v>
      </c>
      <c r="I6">
        <v>4900</v>
      </c>
      <c r="J6">
        <v>4500</v>
      </c>
    </row>
    <row r="7" spans="1:10" x14ac:dyDescent="0.2">
      <c r="A7" t="s">
        <v>4</v>
      </c>
    </row>
    <row r="8" spans="1:10" x14ac:dyDescent="0.2">
      <c r="A8" t="s">
        <v>5</v>
      </c>
      <c r="B8">
        <v>115.42</v>
      </c>
      <c r="C8">
        <v>38.25</v>
      </c>
      <c r="D8">
        <v>30</v>
      </c>
      <c r="E8">
        <v>53.85</v>
      </c>
      <c r="F8">
        <v>40</v>
      </c>
      <c r="G8">
        <v>119</v>
      </c>
      <c r="H8">
        <v>50</v>
      </c>
      <c r="I8">
        <v>60</v>
      </c>
      <c r="J8">
        <v>50</v>
      </c>
    </row>
    <row r="9" spans="1:10" x14ac:dyDescent="0.2">
      <c r="A9" t="s">
        <v>6</v>
      </c>
      <c r="B9">
        <v>688</v>
      </c>
      <c r="C9">
        <v>1436</v>
      </c>
      <c r="D9">
        <v>1436</v>
      </c>
      <c r="E9">
        <v>770</v>
      </c>
      <c r="F9">
        <v>1000</v>
      </c>
      <c r="G9">
        <v>829</v>
      </c>
      <c r="H9">
        <v>830</v>
      </c>
      <c r="I9">
        <v>820</v>
      </c>
      <c r="J9">
        <v>830</v>
      </c>
    </row>
    <row r="10" spans="1:10" x14ac:dyDescent="0.2">
      <c r="A10" t="s">
        <v>7</v>
      </c>
      <c r="B10">
        <v>2299</v>
      </c>
      <c r="C10">
        <v>132</v>
      </c>
      <c r="D10">
        <v>120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2">
      <c r="A11" t="s">
        <v>8</v>
      </c>
      <c r="B11">
        <v>3190</v>
      </c>
      <c r="C11">
        <v>0</v>
      </c>
      <c r="D11">
        <v>1960</v>
      </c>
      <c r="E11">
        <v>675</v>
      </c>
      <c r="F11">
        <v>18000</v>
      </c>
      <c r="G11">
        <v>0</v>
      </c>
      <c r="H11">
        <v>1400</v>
      </c>
      <c r="I11">
        <v>1300</v>
      </c>
      <c r="J11">
        <v>1800</v>
      </c>
    </row>
    <row r="12" spans="1:10" x14ac:dyDescent="0.2">
      <c r="A12" t="s">
        <v>9</v>
      </c>
      <c r="B12">
        <v>20855</v>
      </c>
      <c r="C12">
        <v>26722</v>
      </c>
      <c r="D12">
        <v>0</v>
      </c>
      <c r="E12">
        <v>0</v>
      </c>
      <c r="F12">
        <v>0</v>
      </c>
      <c r="G12">
        <v>0</v>
      </c>
      <c r="H12">
        <v>35450</v>
      </c>
      <c r="I12">
        <v>27120</v>
      </c>
      <c r="J12">
        <v>20800</v>
      </c>
    </row>
    <row r="13" spans="1:10" x14ac:dyDescent="0.2">
      <c r="A13" t="s">
        <v>10</v>
      </c>
      <c r="B13">
        <v>2600</v>
      </c>
      <c r="C13">
        <v>1300</v>
      </c>
      <c r="D13">
        <v>1300</v>
      </c>
      <c r="E13">
        <v>1300</v>
      </c>
      <c r="F13">
        <v>1300</v>
      </c>
      <c r="G13">
        <v>1300</v>
      </c>
      <c r="H13">
        <v>1300</v>
      </c>
      <c r="I13">
        <v>1300</v>
      </c>
      <c r="J13">
        <v>1300</v>
      </c>
    </row>
    <row r="14" spans="1:10" x14ac:dyDescent="0.2">
      <c r="A14" t="s">
        <v>12</v>
      </c>
      <c r="B14">
        <v>2785</v>
      </c>
      <c r="C14">
        <v>0</v>
      </c>
      <c r="D14">
        <v>2800</v>
      </c>
      <c r="E14">
        <v>0</v>
      </c>
      <c r="F14">
        <v>1800</v>
      </c>
      <c r="G14">
        <v>200</v>
      </c>
      <c r="H14">
        <v>350</v>
      </c>
      <c r="I14">
        <v>0</v>
      </c>
      <c r="J14">
        <v>200</v>
      </c>
    </row>
    <row r="15" spans="1:10" x14ac:dyDescent="0.2">
      <c r="A15" t="s">
        <v>11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0" x14ac:dyDescent="0.2">
      <c r="A16" t="s">
        <v>40</v>
      </c>
      <c r="B16">
        <v>13.2</v>
      </c>
      <c r="C16">
        <v>415.8</v>
      </c>
      <c r="D16">
        <v>440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1:10" x14ac:dyDescent="0.2">
      <c r="A17" t="s">
        <v>42</v>
      </c>
      <c r="C17">
        <v>0</v>
      </c>
      <c r="D17">
        <v>10000</v>
      </c>
      <c r="E17">
        <v>0</v>
      </c>
      <c r="F17">
        <v>10000</v>
      </c>
      <c r="G17">
        <v>0</v>
      </c>
      <c r="H17">
        <v>10000</v>
      </c>
      <c r="I17">
        <v>0</v>
      </c>
      <c r="J17">
        <v>10000</v>
      </c>
    </row>
    <row r="18" spans="1:10" x14ac:dyDescent="0.2">
      <c r="A18" t="s">
        <v>41</v>
      </c>
      <c r="B18">
        <f>SUM(B4:B16)</f>
        <v>77702.62</v>
      </c>
      <c r="C18">
        <f t="shared" ref="C18:H18" si="0">SUM(C4:C17)</f>
        <v>77719.05</v>
      </c>
      <c r="D18">
        <f t="shared" si="0"/>
        <v>67501</v>
      </c>
      <c r="E18">
        <f t="shared" si="0"/>
        <v>51043.85</v>
      </c>
      <c r="F18">
        <f t="shared" si="0"/>
        <v>81720</v>
      </c>
      <c r="G18">
        <f t="shared" si="0"/>
        <v>48941.120000000003</v>
      </c>
      <c r="H18">
        <f t="shared" si="0"/>
        <v>97870</v>
      </c>
      <c r="I18" s="2">
        <f>SUM(I4:I17)</f>
        <v>75400</v>
      </c>
      <c r="J18">
        <v>83605</v>
      </c>
    </row>
    <row r="19" spans="1:10" x14ac:dyDescent="0.2">
      <c r="A19" t="s">
        <v>13</v>
      </c>
      <c r="I19" s="3"/>
    </row>
    <row r="20" spans="1:10" x14ac:dyDescent="0.2">
      <c r="A20" t="s">
        <v>14</v>
      </c>
    </row>
    <row r="21" spans="1:10" x14ac:dyDescent="0.2">
      <c r="A21" t="s">
        <v>15</v>
      </c>
      <c r="B21">
        <v>8156.73</v>
      </c>
      <c r="C21">
        <v>7456.03</v>
      </c>
      <c r="D21">
        <v>7500</v>
      </c>
      <c r="E21">
        <v>-7811.95</v>
      </c>
      <c r="F21">
        <v>-7970</v>
      </c>
      <c r="G21">
        <v>-7673.47</v>
      </c>
      <c r="H21">
        <v>-7700</v>
      </c>
      <c r="I21">
        <v>-7840.07</v>
      </c>
      <c r="J21">
        <v>-7900</v>
      </c>
    </row>
    <row r="22" spans="1:10" x14ac:dyDescent="0.2">
      <c r="A22" t="s">
        <v>16</v>
      </c>
      <c r="B22">
        <v>300</v>
      </c>
      <c r="C22">
        <v>300</v>
      </c>
      <c r="D22">
        <v>330</v>
      </c>
      <c r="E22">
        <v>0</v>
      </c>
      <c r="F22">
        <v>0</v>
      </c>
      <c r="G22">
        <v>-450.12</v>
      </c>
      <c r="H22">
        <v>-480</v>
      </c>
      <c r="I22">
        <v>0</v>
      </c>
      <c r="J22">
        <v>0</v>
      </c>
    </row>
    <row r="23" spans="1:10" x14ac:dyDescent="0.2">
      <c r="A23" t="s">
        <v>17</v>
      </c>
      <c r="B23">
        <v>100</v>
      </c>
      <c r="C23">
        <v>0</v>
      </c>
      <c r="D23">
        <v>200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">
      <c r="A24" t="s">
        <v>18</v>
      </c>
      <c r="B24">
        <v>108.05</v>
      </c>
      <c r="C24">
        <v>103.9</v>
      </c>
      <c r="D24">
        <v>110</v>
      </c>
      <c r="E24">
        <v>-119.52</v>
      </c>
      <c r="F24">
        <v>-140</v>
      </c>
      <c r="G24">
        <v>-100.49</v>
      </c>
      <c r="H24">
        <v>-110</v>
      </c>
      <c r="I24">
        <v>-110</v>
      </c>
      <c r="J24">
        <v>-110</v>
      </c>
    </row>
    <row r="25" spans="1:10" x14ac:dyDescent="0.2">
      <c r="A25" t="s">
        <v>19</v>
      </c>
      <c r="B25">
        <v>1032</v>
      </c>
      <c r="C25">
        <v>1163.01</v>
      </c>
      <c r="D25">
        <v>1170</v>
      </c>
      <c r="E25">
        <v>-1518.74</v>
      </c>
      <c r="F25">
        <v>-1550</v>
      </c>
      <c r="G25">
        <v>-1293.48</v>
      </c>
      <c r="H25">
        <v>-1300</v>
      </c>
      <c r="I25">
        <v>-1300</v>
      </c>
      <c r="J25">
        <v>-1300</v>
      </c>
    </row>
    <row r="26" spans="1:10" x14ac:dyDescent="0.2">
      <c r="A26" t="s">
        <v>34</v>
      </c>
      <c r="B26">
        <v>130</v>
      </c>
      <c r="C26">
        <v>135</v>
      </c>
      <c r="D26">
        <v>140</v>
      </c>
      <c r="E26">
        <v>-120.84</v>
      </c>
      <c r="F26">
        <v>-135</v>
      </c>
      <c r="G26">
        <v>-130</v>
      </c>
      <c r="H26">
        <v>-140</v>
      </c>
      <c r="I26">
        <v>-135</v>
      </c>
      <c r="J26">
        <v>-140</v>
      </c>
    </row>
    <row r="27" spans="1:10" x14ac:dyDescent="0.2">
      <c r="A27" t="s">
        <v>20</v>
      </c>
      <c r="B27">
        <v>10.59</v>
      </c>
      <c r="C27">
        <v>43.94</v>
      </c>
      <c r="D27">
        <v>50</v>
      </c>
      <c r="E27">
        <v>-43.47</v>
      </c>
      <c r="F27">
        <v>-50</v>
      </c>
      <c r="G27">
        <v>-62.38</v>
      </c>
      <c r="H27">
        <v>-50</v>
      </c>
      <c r="I27">
        <v>-50</v>
      </c>
      <c r="J27">
        <v>-50</v>
      </c>
    </row>
    <row r="28" spans="1:10" x14ac:dyDescent="0.2">
      <c r="A28" t="s">
        <v>44</v>
      </c>
      <c r="C28">
        <v>56.1</v>
      </c>
      <c r="D28">
        <v>65</v>
      </c>
      <c r="E28">
        <v>-0.04</v>
      </c>
      <c r="F28">
        <v>0</v>
      </c>
      <c r="G28">
        <v>-6.88</v>
      </c>
      <c r="H28">
        <v>0</v>
      </c>
      <c r="I28">
        <v>0</v>
      </c>
      <c r="J28">
        <v>0</v>
      </c>
    </row>
    <row r="29" spans="1:10" x14ac:dyDescent="0.2">
      <c r="A29" t="s">
        <v>21</v>
      </c>
      <c r="B29">
        <v>140.6</v>
      </c>
      <c r="C29">
        <v>85.4</v>
      </c>
      <c r="D29">
        <v>100</v>
      </c>
      <c r="E29">
        <v>0</v>
      </c>
      <c r="F29">
        <v>-100</v>
      </c>
      <c r="G29">
        <v>-123.85</v>
      </c>
      <c r="H29">
        <v>-130</v>
      </c>
      <c r="I29">
        <v>-50</v>
      </c>
      <c r="J29">
        <v>-100</v>
      </c>
    </row>
    <row r="30" spans="1:10" x14ac:dyDescent="0.2">
      <c r="A30" t="s">
        <v>53</v>
      </c>
      <c r="G30">
        <v>-200</v>
      </c>
      <c r="H30">
        <v>-300</v>
      </c>
      <c r="I30">
        <v>-200</v>
      </c>
      <c r="J30">
        <v>-300</v>
      </c>
    </row>
    <row r="31" spans="1:10" x14ac:dyDescent="0.2">
      <c r="A31" t="s">
        <v>22</v>
      </c>
      <c r="B31">
        <v>52</v>
      </c>
      <c r="C31">
        <v>113.77</v>
      </c>
      <c r="D31">
        <v>113</v>
      </c>
      <c r="E31">
        <v>-54.65</v>
      </c>
      <c r="F31">
        <v>-100</v>
      </c>
      <c r="G31">
        <v>0</v>
      </c>
      <c r="H31">
        <v>-40</v>
      </c>
      <c r="I31">
        <v>0</v>
      </c>
      <c r="J31">
        <v>0</v>
      </c>
    </row>
    <row r="32" spans="1:10" x14ac:dyDescent="0.2">
      <c r="A32" t="s">
        <v>32</v>
      </c>
      <c r="B32">
        <v>834.78</v>
      </c>
      <c r="C32">
        <v>525.30999999999995</v>
      </c>
      <c r="D32">
        <v>600</v>
      </c>
      <c r="E32">
        <v>-46</v>
      </c>
      <c r="F32">
        <v>-180</v>
      </c>
      <c r="G32">
        <v>-400.45</v>
      </c>
      <c r="H32">
        <v>-500</v>
      </c>
      <c r="I32">
        <v>-400</v>
      </c>
      <c r="J32">
        <v>-500</v>
      </c>
    </row>
    <row r="33" spans="1:10" x14ac:dyDescent="0.2">
      <c r="A33" t="s">
        <v>23</v>
      </c>
      <c r="B33">
        <v>407</v>
      </c>
      <c r="C33">
        <v>457</v>
      </c>
      <c r="D33">
        <v>470</v>
      </c>
      <c r="E33">
        <v>-457</v>
      </c>
      <c r="F33">
        <v>-465</v>
      </c>
      <c r="G33">
        <v>-467</v>
      </c>
      <c r="H33">
        <v>-475</v>
      </c>
      <c r="I33">
        <v>-460</v>
      </c>
      <c r="J33">
        <v>-475</v>
      </c>
    </row>
    <row r="34" spans="1:10" x14ac:dyDescent="0.2">
      <c r="A34" t="s">
        <v>24</v>
      </c>
      <c r="B34">
        <v>1487.49</v>
      </c>
      <c r="C34">
        <v>1111.68</v>
      </c>
      <c r="D34">
        <v>1450</v>
      </c>
      <c r="E34">
        <v>-1437.37</v>
      </c>
      <c r="F34">
        <v>-1400</v>
      </c>
      <c r="G34">
        <v>-710.3</v>
      </c>
      <c r="H34">
        <v>-220</v>
      </c>
      <c r="I34">
        <v>-160</v>
      </c>
      <c r="J34">
        <v>-200</v>
      </c>
    </row>
    <row r="35" spans="1:10" x14ac:dyDescent="0.2">
      <c r="A35" t="s">
        <v>33</v>
      </c>
      <c r="B35">
        <v>1226.6099999999999</v>
      </c>
      <c r="C35">
        <v>1233.06</v>
      </c>
      <c r="D35">
        <v>1260</v>
      </c>
      <c r="E35">
        <v>-1297.54</v>
      </c>
      <c r="F35">
        <v>-1300</v>
      </c>
      <c r="G35">
        <v>-1784.61</v>
      </c>
      <c r="H35">
        <v>-1790</v>
      </c>
      <c r="I35">
        <v>-1800</v>
      </c>
      <c r="J35">
        <v>-1500</v>
      </c>
    </row>
    <row r="36" spans="1:10" x14ac:dyDescent="0.2">
      <c r="A36" t="s">
        <v>25</v>
      </c>
      <c r="B36">
        <v>515.11</v>
      </c>
      <c r="C36">
        <v>624.51</v>
      </c>
      <c r="D36">
        <v>630</v>
      </c>
      <c r="E36">
        <v>-691.56</v>
      </c>
      <c r="F36">
        <v>-720</v>
      </c>
      <c r="G36">
        <v>-671.31</v>
      </c>
      <c r="H36">
        <v>-675</v>
      </c>
      <c r="I36">
        <v>-680</v>
      </c>
      <c r="J36">
        <v>-675</v>
      </c>
    </row>
    <row r="37" spans="1:10" x14ac:dyDescent="0.2">
      <c r="A37" t="s">
        <v>26</v>
      </c>
      <c r="B37">
        <v>846.92</v>
      </c>
      <c r="C37">
        <v>1208.1600000000001</v>
      </c>
      <c r="D37">
        <v>900</v>
      </c>
      <c r="E37">
        <v>-523.28</v>
      </c>
      <c r="F37">
        <v>-1210</v>
      </c>
      <c r="G37">
        <v>-810.96</v>
      </c>
      <c r="H37">
        <v>-835</v>
      </c>
      <c r="I37">
        <v>-905.2</v>
      </c>
      <c r="J37">
        <v>-850</v>
      </c>
    </row>
    <row r="38" spans="1:10" x14ac:dyDescent="0.2">
      <c r="A38" t="s">
        <v>27</v>
      </c>
      <c r="E38">
        <v>0</v>
      </c>
      <c r="G38">
        <v>0</v>
      </c>
      <c r="H38">
        <v>0</v>
      </c>
      <c r="I38">
        <v>0</v>
      </c>
      <c r="J38">
        <v>0</v>
      </c>
    </row>
    <row r="39" spans="1:10" x14ac:dyDescent="0.2">
      <c r="A39" t="s">
        <v>28</v>
      </c>
      <c r="B39">
        <v>2587</v>
      </c>
      <c r="C39">
        <v>0</v>
      </c>
      <c r="D39">
        <v>1950</v>
      </c>
      <c r="E39">
        <v>-519.20000000000005</v>
      </c>
      <c r="F39">
        <v>-17800</v>
      </c>
      <c r="G39">
        <v>0</v>
      </c>
      <c r="H39">
        <v>-1340</v>
      </c>
      <c r="I39">
        <v>-1205</v>
      </c>
      <c r="J39">
        <v>-1700</v>
      </c>
    </row>
    <row r="40" spans="1:10" x14ac:dyDescent="0.2">
      <c r="A40" t="s">
        <v>29</v>
      </c>
      <c r="B40">
        <v>21392</v>
      </c>
      <c r="C40">
        <v>27545</v>
      </c>
      <c r="D40">
        <v>0</v>
      </c>
      <c r="E40">
        <v>-45</v>
      </c>
      <c r="F40">
        <v>0</v>
      </c>
      <c r="G40">
        <v>0</v>
      </c>
      <c r="H40">
        <v>-35000</v>
      </c>
      <c r="I40">
        <v>-34950</v>
      </c>
      <c r="J40">
        <v>-20000</v>
      </c>
    </row>
    <row r="41" spans="1:10" x14ac:dyDescent="0.2">
      <c r="A41" t="s">
        <v>37</v>
      </c>
      <c r="B41">
        <v>2549.5</v>
      </c>
      <c r="C41">
        <v>0</v>
      </c>
      <c r="D41">
        <v>2590</v>
      </c>
      <c r="E41">
        <v>-285</v>
      </c>
      <c r="F41">
        <v>-1800</v>
      </c>
      <c r="G41">
        <v>-369</v>
      </c>
      <c r="H41">
        <v>-350</v>
      </c>
      <c r="I41">
        <v>-200</v>
      </c>
      <c r="J41">
        <v>-350</v>
      </c>
    </row>
    <row r="42" spans="1:10" x14ac:dyDescent="0.2">
      <c r="A42" t="s">
        <v>30</v>
      </c>
      <c r="B42">
        <v>0</v>
      </c>
      <c r="C42">
        <v>0</v>
      </c>
      <c r="E42">
        <v>0</v>
      </c>
      <c r="F42">
        <v>0</v>
      </c>
      <c r="G42">
        <v>0</v>
      </c>
      <c r="H42">
        <v>-400</v>
      </c>
      <c r="I42">
        <v>0</v>
      </c>
      <c r="J42">
        <v>0</v>
      </c>
    </row>
    <row r="43" spans="1:10" x14ac:dyDescent="0.2">
      <c r="A43" t="s">
        <v>31</v>
      </c>
      <c r="E43">
        <v>0</v>
      </c>
      <c r="H43">
        <v>0</v>
      </c>
      <c r="I43">
        <v>0</v>
      </c>
      <c r="J43">
        <v>0</v>
      </c>
    </row>
    <row r="44" spans="1:10" x14ac:dyDescent="0.2">
      <c r="A44" t="s">
        <v>46</v>
      </c>
      <c r="B44">
        <v>39707</v>
      </c>
      <c r="C44">
        <v>34621</v>
      </c>
      <c r="D44">
        <v>37443</v>
      </c>
      <c r="E44">
        <v>-36000</v>
      </c>
      <c r="F44">
        <v>-36600</v>
      </c>
      <c r="G44">
        <v>-35077</v>
      </c>
      <c r="H44">
        <v>-36035</v>
      </c>
      <c r="I44">
        <v>-35000</v>
      </c>
      <c r="J44">
        <v>-36035</v>
      </c>
    </row>
    <row r="45" spans="1:10" x14ac:dyDescent="0.2">
      <c r="A45" t="s">
        <v>38</v>
      </c>
      <c r="C45">
        <v>410.8</v>
      </c>
      <c r="D45">
        <v>430</v>
      </c>
      <c r="E45">
        <v>0</v>
      </c>
      <c r="F45">
        <v>-100</v>
      </c>
      <c r="G45">
        <v>0</v>
      </c>
      <c r="H45">
        <v>0</v>
      </c>
      <c r="I45">
        <v>0</v>
      </c>
      <c r="J45">
        <v>0</v>
      </c>
    </row>
    <row r="46" spans="1:10" x14ac:dyDescent="0.2">
      <c r="A46" t="s">
        <v>41</v>
      </c>
      <c r="B46">
        <f t="shared" ref="B46:H46" si="1">SUM(B21:B45)</f>
        <v>81583.38</v>
      </c>
      <c r="C46">
        <f t="shared" si="1"/>
        <v>77193.67</v>
      </c>
      <c r="D46">
        <f t="shared" si="1"/>
        <v>57501</v>
      </c>
      <c r="E46">
        <f t="shared" si="1"/>
        <v>-50971.16</v>
      </c>
      <c r="F46">
        <f t="shared" si="1"/>
        <v>-71620</v>
      </c>
      <c r="G46">
        <f t="shared" si="1"/>
        <v>-50331.3</v>
      </c>
      <c r="H46">
        <f t="shared" si="1"/>
        <v>-87870</v>
      </c>
      <c r="I46">
        <f>SUM(I21:I45)</f>
        <v>-85445.27</v>
      </c>
      <c r="J46" s="2">
        <v>-72445</v>
      </c>
    </row>
    <row r="47" spans="1:10" x14ac:dyDescent="0.2">
      <c r="A47" t="s">
        <v>45</v>
      </c>
      <c r="C47">
        <v>0</v>
      </c>
      <c r="D47">
        <v>10000</v>
      </c>
      <c r="E47">
        <v>0</v>
      </c>
      <c r="F47">
        <v>-10000</v>
      </c>
      <c r="H47">
        <v>-10000</v>
      </c>
      <c r="J47">
        <v>-10000</v>
      </c>
    </row>
    <row r="48" spans="1:10" x14ac:dyDescent="0.2">
      <c r="A48" t="s">
        <v>36</v>
      </c>
      <c r="B48">
        <v>113.19</v>
      </c>
      <c r="C48">
        <v>3.54</v>
      </c>
      <c r="E48">
        <v>-10.11</v>
      </c>
      <c r="F48">
        <v>-100</v>
      </c>
      <c r="H48">
        <v>0</v>
      </c>
      <c r="J48">
        <v>0</v>
      </c>
    </row>
    <row r="49" spans="1:10" x14ac:dyDescent="0.2">
      <c r="A49" s="1" t="s">
        <v>35</v>
      </c>
      <c r="B49" s="1">
        <v>-3767.57</v>
      </c>
      <c r="C49" s="1">
        <v>522.34</v>
      </c>
      <c r="D49" s="1">
        <v>0</v>
      </c>
      <c r="E49" s="1">
        <v>52.58</v>
      </c>
      <c r="F49" s="1">
        <f>SUM(F18,F46:F48)</f>
        <v>0</v>
      </c>
      <c r="G49" s="1">
        <v>1390.18</v>
      </c>
      <c r="H49" s="1">
        <v>0</v>
      </c>
      <c r="J49" s="1">
        <v>0</v>
      </c>
    </row>
    <row r="51" spans="1:10" x14ac:dyDescent="0.2">
      <c r="A51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Pekonen, Pihla T P</cp:lastModifiedBy>
  <cp:lastPrinted>2023-04-13T11:00:21Z</cp:lastPrinted>
  <dcterms:created xsi:type="dcterms:W3CDTF">2017-04-04T20:28:26Z</dcterms:created>
  <dcterms:modified xsi:type="dcterms:W3CDTF">2023-11-24T16:22:21Z</dcterms:modified>
</cp:coreProperties>
</file>