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älitallennus\"/>
    </mc:Choice>
  </mc:AlternateContent>
  <xr:revisionPtr revIDLastSave="0" documentId="8_{502D945A-B6D7-42DB-86FB-802B959F2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1" l="1"/>
  <c r="R40" i="1"/>
  <c r="M40" i="1"/>
  <c r="H40" i="1"/>
  <c r="X40" i="1" s="1"/>
  <c r="W38" i="1"/>
  <c r="R38" i="1"/>
  <c r="M38" i="1"/>
  <c r="H38" i="1"/>
  <c r="W51" i="1"/>
  <c r="R51" i="1"/>
  <c r="M51" i="1"/>
  <c r="H51" i="1"/>
  <c r="W67" i="1"/>
  <c r="R67" i="1"/>
  <c r="M67" i="1"/>
  <c r="H67" i="1"/>
  <c r="W28" i="1"/>
  <c r="R28" i="1"/>
  <c r="M28" i="1"/>
  <c r="H28" i="1"/>
  <c r="W41" i="1"/>
  <c r="R41" i="1"/>
  <c r="M41" i="1"/>
  <c r="H41" i="1"/>
  <c r="W68" i="1"/>
  <c r="R68" i="1"/>
  <c r="M68" i="1"/>
  <c r="H68" i="1"/>
  <c r="W29" i="1"/>
  <c r="R29" i="1"/>
  <c r="M29" i="1"/>
  <c r="H29" i="1"/>
  <c r="W27" i="1"/>
  <c r="R27" i="1"/>
  <c r="M27" i="1"/>
  <c r="H27" i="1"/>
  <c r="W55" i="1"/>
  <c r="R55" i="1"/>
  <c r="M55" i="1"/>
  <c r="H55" i="1"/>
  <c r="W54" i="1"/>
  <c r="R54" i="1"/>
  <c r="M54" i="1"/>
  <c r="H54" i="1"/>
  <c r="W53" i="1"/>
  <c r="R53" i="1"/>
  <c r="M53" i="1"/>
  <c r="H53" i="1"/>
  <c r="W69" i="1"/>
  <c r="R69" i="1"/>
  <c r="M69" i="1"/>
  <c r="H69" i="1"/>
  <c r="W9" i="1"/>
  <c r="R9" i="1"/>
  <c r="M9" i="1"/>
  <c r="H9" i="1"/>
  <c r="W49" i="1"/>
  <c r="R49" i="1"/>
  <c r="M49" i="1"/>
  <c r="H49" i="1"/>
  <c r="W64" i="1"/>
  <c r="R64" i="1"/>
  <c r="M64" i="1"/>
  <c r="H64" i="1"/>
  <c r="W23" i="1"/>
  <c r="R23" i="1"/>
  <c r="M23" i="1"/>
  <c r="H23" i="1"/>
  <c r="W26" i="1"/>
  <c r="R26" i="1"/>
  <c r="M26" i="1"/>
  <c r="H26" i="1"/>
  <c r="W22" i="1"/>
  <c r="R22" i="1"/>
  <c r="M22" i="1"/>
  <c r="H22" i="1"/>
  <c r="W66" i="1"/>
  <c r="R66" i="1"/>
  <c r="M66" i="1"/>
  <c r="H66" i="1"/>
  <c r="W63" i="1"/>
  <c r="R63" i="1"/>
  <c r="M63" i="1"/>
  <c r="H63" i="1"/>
  <c r="W60" i="1"/>
  <c r="R60" i="1"/>
  <c r="M60" i="1"/>
  <c r="H60" i="1"/>
  <c r="W47" i="1"/>
  <c r="R47" i="1"/>
  <c r="M47" i="1"/>
  <c r="H47" i="1"/>
  <c r="W10" i="1"/>
  <c r="R10" i="1"/>
  <c r="M10" i="1"/>
  <c r="H10" i="1"/>
  <c r="W13" i="1"/>
  <c r="R13" i="1"/>
  <c r="M13" i="1"/>
  <c r="H13" i="1"/>
  <c r="W39" i="1"/>
  <c r="R39" i="1"/>
  <c r="M39" i="1"/>
  <c r="H39" i="1"/>
  <c r="H31" i="1"/>
  <c r="M31" i="1"/>
  <c r="R31" i="1"/>
  <c r="W31" i="1"/>
  <c r="W65" i="1"/>
  <c r="R65" i="1"/>
  <c r="M65" i="1"/>
  <c r="H65" i="1"/>
  <c r="W52" i="1"/>
  <c r="R52" i="1"/>
  <c r="M52" i="1"/>
  <c r="H52" i="1"/>
  <c r="W14" i="1"/>
  <c r="R14" i="1"/>
  <c r="M14" i="1"/>
  <c r="H14" i="1"/>
  <c r="W12" i="1"/>
  <c r="R12" i="1"/>
  <c r="M12" i="1"/>
  <c r="H12" i="1"/>
  <c r="W50" i="1"/>
  <c r="R50" i="1"/>
  <c r="M50" i="1"/>
  <c r="H50" i="1"/>
  <c r="W30" i="1"/>
  <c r="R30" i="1"/>
  <c r="M30" i="1"/>
  <c r="H30" i="1"/>
  <c r="W46" i="1"/>
  <c r="R46" i="1"/>
  <c r="M46" i="1"/>
  <c r="H46" i="1"/>
  <c r="W11" i="1"/>
  <c r="R11" i="1"/>
  <c r="M11" i="1"/>
  <c r="H11" i="1"/>
  <c r="W8" i="1"/>
  <c r="R8" i="1"/>
  <c r="M8" i="1"/>
  <c r="H8" i="1"/>
  <c r="W61" i="1"/>
  <c r="R61" i="1"/>
  <c r="M61" i="1"/>
  <c r="H61" i="1"/>
  <c r="W37" i="1"/>
  <c r="R37" i="1"/>
  <c r="M37" i="1"/>
  <c r="H37" i="1"/>
  <c r="W21" i="1"/>
  <c r="R21" i="1"/>
  <c r="M21" i="1"/>
  <c r="H21" i="1"/>
  <c r="H33" i="1"/>
  <c r="M33" i="1"/>
  <c r="R33" i="1"/>
  <c r="W33" i="1"/>
  <c r="H74" i="1"/>
  <c r="M74" i="1"/>
  <c r="R74" i="1"/>
  <c r="W74" i="1"/>
  <c r="H73" i="1"/>
  <c r="M73" i="1"/>
  <c r="R73" i="1"/>
  <c r="W73" i="1"/>
  <c r="H16" i="1"/>
  <c r="M16" i="1"/>
  <c r="R16" i="1"/>
  <c r="W16" i="1"/>
  <c r="H17" i="1"/>
  <c r="M17" i="1"/>
  <c r="R17" i="1"/>
  <c r="W17" i="1"/>
  <c r="W15" i="1"/>
  <c r="R15" i="1"/>
  <c r="M15" i="1"/>
  <c r="H15" i="1"/>
  <c r="W32" i="1"/>
  <c r="R32" i="1"/>
  <c r="M32" i="1"/>
  <c r="H32" i="1"/>
  <c r="W25" i="1"/>
  <c r="R25" i="1"/>
  <c r="M25" i="1"/>
  <c r="H25" i="1"/>
  <c r="W24" i="1"/>
  <c r="R24" i="1"/>
  <c r="M24" i="1"/>
  <c r="H24" i="1"/>
  <c r="W42" i="1"/>
  <c r="R42" i="1"/>
  <c r="M42" i="1"/>
  <c r="H42" i="1"/>
  <c r="H56" i="1"/>
  <c r="M56" i="1"/>
  <c r="R56" i="1"/>
  <c r="W56" i="1"/>
  <c r="W48" i="1"/>
  <c r="R48" i="1"/>
  <c r="M48" i="1"/>
  <c r="H48" i="1"/>
  <c r="X38" i="1" l="1"/>
  <c r="X51" i="1"/>
  <c r="X28" i="1"/>
  <c r="X67" i="1"/>
  <c r="X68" i="1"/>
  <c r="X41" i="1"/>
  <c r="X29" i="1"/>
  <c r="X27" i="1"/>
  <c r="X53" i="1"/>
  <c r="X55" i="1"/>
  <c r="X54" i="1"/>
  <c r="X69" i="1"/>
  <c r="X9" i="1"/>
  <c r="X49" i="1"/>
  <c r="X64" i="1"/>
  <c r="X23" i="1"/>
  <c r="X26" i="1"/>
  <c r="X22" i="1"/>
  <c r="X63" i="1"/>
  <c r="X66" i="1"/>
  <c r="X13" i="1"/>
  <c r="X60" i="1"/>
  <c r="X47" i="1"/>
  <c r="X10" i="1"/>
  <c r="X31" i="1"/>
  <c r="X39" i="1"/>
  <c r="X65" i="1"/>
  <c r="X52" i="1"/>
  <c r="X12" i="1"/>
  <c r="X14" i="1"/>
  <c r="X50" i="1"/>
  <c r="X30" i="1"/>
  <c r="X46" i="1"/>
  <c r="X11" i="1"/>
  <c r="X8" i="1"/>
  <c r="X61" i="1"/>
  <c r="X37" i="1"/>
  <c r="X21" i="1"/>
  <c r="X74" i="1"/>
  <c r="X33" i="1"/>
  <c r="X32" i="1"/>
  <c r="X73" i="1"/>
  <c r="X42" i="1"/>
  <c r="X16" i="1"/>
  <c r="X56" i="1"/>
  <c r="X48" i="1"/>
  <c r="X24" i="1"/>
  <c r="X25" i="1"/>
  <c r="X15" i="1"/>
  <c r="X17" i="1"/>
  <c r="W71" i="1"/>
  <c r="R71" i="1"/>
  <c r="M71" i="1"/>
  <c r="H71" i="1"/>
  <c r="X71" i="1" l="1"/>
  <c r="W70" i="1" l="1"/>
  <c r="R70" i="1"/>
  <c r="M70" i="1"/>
  <c r="H70" i="1"/>
  <c r="X70" i="1" l="1"/>
  <c r="W72" i="1" l="1"/>
  <c r="R72" i="1"/>
  <c r="M72" i="1"/>
  <c r="H72" i="1"/>
  <c r="X72" i="1" l="1"/>
  <c r="W62" i="1" l="1"/>
  <c r="R62" i="1"/>
  <c r="M62" i="1"/>
  <c r="H62" i="1"/>
  <c r="X62" i="1" l="1"/>
</calcChain>
</file>

<file path=xl/sharedStrings.xml><?xml version="1.0" encoding="utf-8"?>
<sst xmlns="http://schemas.openxmlformats.org/spreadsheetml/2006/main" count="309" uniqueCount="102">
  <si>
    <t>M</t>
  </si>
  <si>
    <t>P</t>
  </si>
  <si>
    <t xml:space="preserve">P </t>
  </si>
  <si>
    <t>yht</t>
  </si>
  <si>
    <t>1.sarja</t>
  </si>
  <si>
    <t>2.sarja</t>
  </si>
  <si>
    <t>3.sarja</t>
  </si>
  <si>
    <t>4.sarja</t>
  </si>
  <si>
    <t>1.</t>
  </si>
  <si>
    <t>Alle 50 v. 20 ls M ja 20 ls P</t>
  </si>
  <si>
    <t>Seura</t>
  </si>
  <si>
    <t>2.</t>
  </si>
  <si>
    <t>Yli 50 v. 20 ls M ja 20 ls P</t>
  </si>
  <si>
    <t>3.</t>
  </si>
  <si>
    <t>4.</t>
  </si>
  <si>
    <t>5.</t>
  </si>
  <si>
    <t>6.</t>
  </si>
  <si>
    <t>7.</t>
  </si>
  <si>
    <t>8.</t>
  </si>
  <si>
    <t>9.</t>
  </si>
  <si>
    <t>Yhteensä</t>
  </si>
  <si>
    <t>yhteensä</t>
  </si>
  <si>
    <t>10.</t>
  </si>
  <si>
    <t>11.</t>
  </si>
  <si>
    <t>Loppu</t>
  </si>
  <si>
    <t>Pisteet</t>
  </si>
  <si>
    <t>Hihna nuoret  15 v. 20 ls M</t>
  </si>
  <si>
    <t>12.</t>
  </si>
  <si>
    <t>13.</t>
  </si>
  <si>
    <t>14.</t>
  </si>
  <si>
    <t>Alle 17 v. 20 ls M ja 20 ls P</t>
  </si>
  <si>
    <t>Tuki nuoret 13 v 20 ls M</t>
  </si>
  <si>
    <t xml:space="preserve"> </t>
  </si>
  <si>
    <t>Sinisellä  heikoin sarja joka jää pois lopputuloksista.  Lopputuloksiin laskettu 3 parasta jaksotulosta.</t>
  </si>
  <si>
    <t>3. parasta</t>
  </si>
  <si>
    <t xml:space="preserve">Kotirata 2025 </t>
  </si>
  <si>
    <t>Pienkellomäki Esa</t>
  </si>
  <si>
    <t>SaPu</t>
  </si>
  <si>
    <t>Riipinen Lauri</t>
  </si>
  <si>
    <t>Ski-JKL</t>
  </si>
  <si>
    <t>Riipinen Vuokko</t>
  </si>
  <si>
    <t>Häkkinen Mette</t>
  </si>
  <si>
    <t>PunKu</t>
  </si>
  <si>
    <t>Häkkinen Anna-Liisa</t>
  </si>
  <si>
    <t>Ylilauri Matti</t>
  </si>
  <si>
    <t>SaRe</t>
  </si>
  <si>
    <t>Kittilä Risto</t>
  </si>
  <si>
    <t>Vehkala Eero</t>
  </si>
  <si>
    <t>Rautio Jouko</t>
  </si>
  <si>
    <t>Kokko Aulis</t>
  </si>
  <si>
    <t>Alatalo Heikki</t>
  </si>
  <si>
    <t>Kangas Tuomas</t>
  </si>
  <si>
    <t>Roininen Viia</t>
  </si>
  <si>
    <t>Tuovila Iivo</t>
  </si>
  <si>
    <t>Tuovila Jani</t>
  </si>
  <si>
    <t>Matturi Nella</t>
  </si>
  <si>
    <t>Lantto Vilho</t>
  </si>
  <si>
    <t>OH</t>
  </si>
  <si>
    <t>Pyörälä Anselmi</t>
  </si>
  <si>
    <t>Jänkälä Esteri</t>
  </si>
  <si>
    <t>Jurvansuu Veikka</t>
  </si>
  <si>
    <t>Könttä Johannes</t>
  </si>
  <si>
    <t>SoJy</t>
  </si>
  <si>
    <t>Laitila Eevert</t>
  </si>
  <si>
    <t>Laitila Elle</t>
  </si>
  <si>
    <t xml:space="preserve">Ruokonen Mervi </t>
  </si>
  <si>
    <t>OHS</t>
  </si>
  <si>
    <t>Magga Johanna</t>
  </si>
  <si>
    <t>Grön Henri</t>
  </si>
  <si>
    <t>KivKiv</t>
  </si>
  <si>
    <t>Sagulin Jari</t>
  </si>
  <si>
    <t>Vuollet Kaisla</t>
  </si>
  <si>
    <t>Laitinen Inka</t>
  </si>
  <si>
    <t>Toikkanen Ilpo</t>
  </si>
  <si>
    <t>Toikkanen Ari</t>
  </si>
  <si>
    <t xml:space="preserve">Erkkilä Juho </t>
  </si>
  <si>
    <t>Erkkilä Marja</t>
  </si>
  <si>
    <t>Valjus Eevi</t>
  </si>
  <si>
    <t>KyKP</t>
  </si>
  <si>
    <t>NäKraft</t>
  </si>
  <si>
    <t>SHS</t>
  </si>
  <si>
    <t>Mäki Joel</t>
  </si>
  <si>
    <t>IisVisa</t>
  </si>
  <si>
    <t>Markkanen Terhi</t>
  </si>
  <si>
    <t>SumKu</t>
  </si>
  <si>
    <t>Ingves Sandra</t>
  </si>
  <si>
    <t>Sällinen Jouko</t>
  </si>
  <si>
    <t>Ikola Juhani</t>
  </si>
  <si>
    <t>JU</t>
  </si>
  <si>
    <t>Autio Henna</t>
  </si>
  <si>
    <t>Kahelin Elli</t>
  </si>
  <si>
    <t>Mäki Emil</t>
  </si>
  <si>
    <t>Pitkänen Tara</t>
  </si>
  <si>
    <t>Ski- JKL</t>
  </si>
  <si>
    <t>Pitkänen Melinda</t>
  </si>
  <si>
    <t>Pitkänen Antti-Pekka</t>
  </si>
  <si>
    <t>Varis Veeti</t>
  </si>
  <si>
    <t>Torppa Veeti</t>
  </si>
  <si>
    <t>väisänen Vilina</t>
  </si>
  <si>
    <t>Valle Nelli-Maria</t>
  </si>
  <si>
    <t>15.</t>
  </si>
  <si>
    <t xml:space="preserve"> 19.6.2025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</si>
</sst>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topLeftCell="A44" zoomScale="118" zoomScaleNormal="118" workbookViewId="0">
      <selection activeCell="B2" sqref="B2"/>
    </sheetView>
  </sheetViews>
  <sheetFormatPr defaultColWidth="8.6640625" defaultRowHeight="14.4" x14ac:dyDescent="0.3"/>
  <cols>
    <col min="1" max="1" width="2.88671875" style="2" customWidth="1"/>
    <col min="2" max="2" width="18.6640625" style="2" customWidth="1"/>
    <col min="3" max="3" width="8.109375" style="2" customWidth="1"/>
    <col min="4" max="4" width="3.6640625" style="3" customWidth="1"/>
    <col min="5" max="5" width="4" style="3" customWidth="1"/>
    <col min="6" max="6" width="3.6640625" style="3" customWidth="1"/>
    <col min="7" max="7" width="4.6640625" style="3" customWidth="1"/>
    <col min="8" max="8" width="4.44140625" style="6" customWidth="1"/>
    <col min="9" max="9" width="3.6640625" style="3" customWidth="1"/>
    <col min="10" max="10" width="4.33203125" style="3" customWidth="1"/>
    <col min="11" max="11" width="3.6640625" style="3" customWidth="1"/>
    <col min="12" max="12" width="4.109375" style="3" customWidth="1"/>
    <col min="13" max="13" width="4.44140625" style="6" customWidth="1"/>
    <col min="14" max="14" width="3.6640625" style="3" customWidth="1"/>
    <col min="15" max="15" width="3.88671875" style="3" customWidth="1"/>
    <col min="16" max="16" width="3.6640625" style="3" customWidth="1"/>
    <col min="17" max="17" width="3.88671875" style="3" customWidth="1"/>
    <col min="18" max="18" width="4.33203125" style="6" customWidth="1"/>
    <col min="19" max="19" width="3.6640625" style="2" customWidth="1"/>
    <col min="20" max="20" width="3.88671875" style="2" customWidth="1"/>
    <col min="21" max="21" width="3.6640625" style="2" customWidth="1"/>
    <col min="22" max="22" width="4" style="2" customWidth="1"/>
    <col min="23" max="23" width="4.6640625" style="1" customWidth="1"/>
    <col min="24" max="24" width="8.33203125" style="2" customWidth="1"/>
    <col min="25" max="25" width="10" style="8" customWidth="1"/>
    <col min="26" max="16384" width="8.6640625" style="2"/>
  </cols>
  <sheetData>
    <row r="1" spans="1:25" x14ac:dyDescent="0.3">
      <c r="A1" s="1" t="s">
        <v>35</v>
      </c>
      <c r="E1" s="11"/>
      <c r="F1" s="7" t="s">
        <v>33</v>
      </c>
    </row>
    <row r="2" spans="1:25" x14ac:dyDescent="0.3">
      <c r="A2" s="12"/>
      <c r="B2" s="4" t="s">
        <v>101</v>
      </c>
      <c r="F2" s="7"/>
    </row>
    <row r="3" spans="1:25" x14ac:dyDescent="0.3">
      <c r="A3" s="1"/>
      <c r="F3" s="7"/>
    </row>
    <row r="4" spans="1:25" x14ac:dyDescent="0.3">
      <c r="A4" s="1"/>
      <c r="Y4" s="9" t="s">
        <v>24</v>
      </c>
    </row>
    <row r="5" spans="1:25" x14ac:dyDescent="0.3">
      <c r="A5" s="4"/>
      <c r="D5" s="5" t="s">
        <v>4</v>
      </c>
      <c r="I5" s="5" t="s">
        <v>5</v>
      </c>
      <c r="N5" s="5" t="s">
        <v>6</v>
      </c>
      <c r="S5" s="5" t="s">
        <v>7</v>
      </c>
      <c r="T5" s="3"/>
      <c r="U5" s="3"/>
      <c r="V5" s="3"/>
      <c r="W5" s="6"/>
      <c r="X5" s="2" t="s">
        <v>20</v>
      </c>
      <c r="Y5" s="10" t="s">
        <v>25</v>
      </c>
    </row>
    <row r="6" spans="1:25" ht="13.8" x14ac:dyDescent="0.3">
      <c r="A6" s="4"/>
      <c r="D6" s="5" t="s">
        <v>32</v>
      </c>
      <c r="E6" s="3" t="s">
        <v>32</v>
      </c>
      <c r="I6" s="5" t="s">
        <v>32</v>
      </c>
      <c r="N6" s="5" t="s">
        <v>32</v>
      </c>
      <c r="S6" s="5" t="s">
        <v>32</v>
      </c>
      <c r="T6" s="3"/>
      <c r="U6" s="3"/>
      <c r="V6" s="3"/>
      <c r="W6" s="6"/>
      <c r="Y6" s="2"/>
    </row>
    <row r="7" spans="1:25" s="1" customFormat="1" x14ac:dyDescent="0.3">
      <c r="A7" s="1" t="s">
        <v>31</v>
      </c>
      <c r="C7" s="1" t="s">
        <v>10</v>
      </c>
      <c r="D7" s="6" t="s">
        <v>0</v>
      </c>
      <c r="E7" s="6" t="s">
        <v>0</v>
      </c>
      <c r="F7" s="6" t="s">
        <v>2</v>
      </c>
      <c r="G7" s="6" t="s">
        <v>1</v>
      </c>
      <c r="H7" s="6" t="s">
        <v>3</v>
      </c>
      <c r="I7" s="6" t="s">
        <v>0</v>
      </c>
      <c r="J7" s="6" t="s">
        <v>0</v>
      </c>
      <c r="K7" s="6" t="s">
        <v>2</v>
      </c>
      <c r="L7" s="6" t="s">
        <v>1</v>
      </c>
      <c r="M7" s="6" t="s">
        <v>3</v>
      </c>
      <c r="N7" s="6" t="s">
        <v>0</v>
      </c>
      <c r="O7" s="6" t="s">
        <v>0</v>
      </c>
      <c r="P7" s="6" t="s">
        <v>2</v>
      </c>
      <c r="Q7" s="6" t="s">
        <v>1</v>
      </c>
      <c r="R7" s="6" t="s">
        <v>3</v>
      </c>
      <c r="S7" s="6" t="s">
        <v>0</v>
      </c>
      <c r="T7" s="6" t="s">
        <v>0</v>
      </c>
      <c r="U7" s="6" t="s">
        <v>2</v>
      </c>
      <c r="V7" s="6" t="s">
        <v>1</v>
      </c>
      <c r="W7" s="6" t="s">
        <v>3</v>
      </c>
      <c r="X7" s="6" t="s">
        <v>20</v>
      </c>
      <c r="Y7" s="8" t="s">
        <v>34</v>
      </c>
    </row>
    <row r="8" spans="1:25" x14ac:dyDescent="0.3">
      <c r="A8" s="2" t="s">
        <v>8</v>
      </c>
      <c r="B8" s="2" t="s">
        <v>77</v>
      </c>
      <c r="C8" s="2" t="s">
        <v>78</v>
      </c>
      <c r="D8" s="3">
        <v>94</v>
      </c>
      <c r="E8" s="3">
        <v>95</v>
      </c>
      <c r="F8" s="3">
        <v>0</v>
      </c>
      <c r="G8" s="3">
        <v>0</v>
      </c>
      <c r="H8" s="6">
        <f t="shared" ref="H8:H14" si="0">SUM(D8:G8)</f>
        <v>189</v>
      </c>
      <c r="I8" s="3">
        <v>95</v>
      </c>
      <c r="J8" s="3">
        <v>95</v>
      </c>
      <c r="K8" s="3">
        <v>0</v>
      </c>
      <c r="L8" s="3">
        <v>0</v>
      </c>
      <c r="M8" s="6">
        <f t="shared" ref="M8:M14" si="1">SUM(I8:L8)</f>
        <v>190</v>
      </c>
      <c r="N8" s="3">
        <v>0</v>
      </c>
      <c r="O8" s="3">
        <v>0</v>
      </c>
      <c r="P8" s="3">
        <v>0</v>
      </c>
      <c r="Q8" s="3">
        <v>0</v>
      </c>
      <c r="R8" s="6">
        <f t="shared" ref="R8:R14" si="2">SUM(N8:Q8)</f>
        <v>0</v>
      </c>
      <c r="S8" s="3">
        <v>0</v>
      </c>
      <c r="T8" s="3">
        <v>0</v>
      </c>
      <c r="U8" s="3">
        <v>0</v>
      </c>
      <c r="V8" s="3">
        <v>0</v>
      </c>
      <c r="W8" s="6">
        <f t="shared" ref="W8:W14" si="3">SUM(S8:V8)</f>
        <v>0</v>
      </c>
      <c r="X8" s="2">
        <f t="shared" ref="X8:X14" si="4">H8+M8+R8+W8</f>
        <v>379</v>
      </c>
    </row>
    <row r="9" spans="1:25" x14ac:dyDescent="0.3">
      <c r="A9" s="2" t="s">
        <v>11</v>
      </c>
      <c r="B9" s="2" t="s">
        <v>98</v>
      </c>
      <c r="C9" s="2" t="s">
        <v>39</v>
      </c>
      <c r="D9" s="3">
        <v>91</v>
      </c>
      <c r="E9" s="3">
        <v>91</v>
      </c>
      <c r="F9" s="3">
        <v>0</v>
      </c>
      <c r="G9" s="3">
        <v>0</v>
      </c>
      <c r="H9" s="6">
        <f t="shared" ref="H9" si="5">SUM(D9:G9)</f>
        <v>182</v>
      </c>
      <c r="I9" s="3">
        <v>94</v>
      </c>
      <c r="J9" s="3">
        <v>94</v>
      </c>
      <c r="K9" s="3">
        <v>0</v>
      </c>
      <c r="L9" s="3">
        <v>0</v>
      </c>
      <c r="M9" s="6">
        <f t="shared" ref="M9" si="6">SUM(I9:L9)</f>
        <v>188</v>
      </c>
      <c r="N9" s="3">
        <v>0</v>
      </c>
      <c r="O9" s="3">
        <v>0</v>
      </c>
      <c r="P9" s="3">
        <v>0</v>
      </c>
      <c r="Q9" s="3">
        <v>0</v>
      </c>
      <c r="R9" s="6">
        <f t="shared" ref="R9" si="7">SUM(N9:Q9)</f>
        <v>0</v>
      </c>
      <c r="S9" s="3">
        <v>0</v>
      </c>
      <c r="T9" s="3">
        <v>0</v>
      </c>
      <c r="U9" s="3">
        <v>0</v>
      </c>
      <c r="V9" s="3">
        <v>0</v>
      </c>
      <c r="W9" s="6">
        <f t="shared" ref="W9" si="8">SUM(S9:V9)</f>
        <v>0</v>
      </c>
      <c r="X9" s="2">
        <f t="shared" ref="X9" si="9">H9+M9+R9+W9</f>
        <v>370</v>
      </c>
    </row>
    <row r="10" spans="1:25" x14ac:dyDescent="0.3">
      <c r="A10" s="2" t="s">
        <v>13</v>
      </c>
      <c r="B10" s="2" t="s">
        <v>52</v>
      </c>
      <c r="C10" s="2" t="s">
        <v>45</v>
      </c>
      <c r="D10" s="3">
        <v>91</v>
      </c>
      <c r="E10" s="3">
        <v>93</v>
      </c>
      <c r="F10" s="3">
        <v>0</v>
      </c>
      <c r="G10" s="3">
        <v>0</v>
      </c>
      <c r="H10" s="6">
        <f t="shared" si="0"/>
        <v>184</v>
      </c>
      <c r="I10" s="3">
        <v>93</v>
      </c>
      <c r="J10" s="3">
        <v>91</v>
      </c>
      <c r="K10" s="3">
        <v>0</v>
      </c>
      <c r="L10" s="3">
        <v>0</v>
      </c>
      <c r="M10" s="6">
        <f t="shared" si="1"/>
        <v>184</v>
      </c>
      <c r="N10" s="3">
        <v>0</v>
      </c>
      <c r="O10" s="3">
        <v>0</v>
      </c>
      <c r="P10" s="3">
        <v>0</v>
      </c>
      <c r="Q10" s="3">
        <v>0</v>
      </c>
      <c r="R10" s="6">
        <f t="shared" si="2"/>
        <v>0</v>
      </c>
      <c r="S10" s="3">
        <v>0</v>
      </c>
      <c r="T10" s="3">
        <v>0</v>
      </c>
      <c r="U10" s="3">
        <v>0</v>
      </c>
      <c r="V10" s="3">
        <v>0</v>
      </c>
      <c r="W10" s="6">
        <f t="shared" si="3"/>
        <v>0</v>
      </c>
      <c r="X10" s="2">
        <f t="shared" si="4"/>
        <v>368</v>
      </c>
    </row>
    <row r="11" spans="1:25" x14ac:dyDescent="0.3">
      <c r="A11" s="2" t="s">
        <v>14</v>
      </c>
      <c r="B11" s="2" t="s">
        <v>63</v>
      </c>
      <c r="C11" s="2" t="s">
        <v>62</v>
      </c>
      <c r="D11" s="3">
        <v>0</v>
      </c>
      <c r="E11" s="3">
        <v>179</v>
      </c>
      <c r="F11" s="3">
        <v>0</v>
      </c>
      <c r="G11" s="3">
        <v>0</v>
      </c>
      <c r="H11" s="6">
        <f t="shared" si="0"/>
        <v>179</v>
      </c>
      <c r="I11" s="3">
        <v>0</v>
      </c>
      <c r="J11" s="3">
        <v>182</v>
      </c>
      <c r="K11" s="3">
        <v>0</v>
      </c>
      <c r="L11" s="3">
        <v>0</v>
      </c>
      <c r="M11" s="6">
        <f t="shared" si="1"/>
        <v>182</v>
      </c>
      <c r="N11" s="3">
        <v>0</v>
      </c>
      <c r="O11" s="3">
        <v>0</v>
      </c>
      <c r="P11" s="3">
        <v>0</v>
      </c>
      <c r="Q11" s="3">
        <v>0</v>
      </c>
      <c r="R11" s="6">
        <f t="shared" si="2"/>
        <v>0</v>
      </c>
      <c r="S11" s="3">
        <v>0</v>
      </c>
      <c r="T11" s="3">
        <v>0</v>
      </c>
      <c r="U11" s="3">
        <v>0</v>
      </c>
      <c r="V11" s="3">
        <v>0</v>
      </c>
      <c r="W11" s="6">
        <f t="shared" si="3"/>
        <v>0</v>
      </c>
      <c r="X11" s="2">
        <f t="shared" si="4"/>
        <v>361</v>
      </c>
    </row>
    <row r="12" spans="1:25" x14ac:dyDescent="0.3">
      <c r="A12" s="2" t="s">
        <v>15</v>
      </c>
      <c r="B12" s="2" t="s">
        <v>58</v>
      </c>
      <c r="C12" s="2" t="s">
        <v>57</v>
      </c>
      <c r="D12" s="3">
        <v>0</v>
      </c>
      <c r="E12" s="3">
        <v>173</v>
      </c>
      <c r="F12" s="3">
        <v>0</v>
      </c>
      <c r="G12" s="3">
        <v>0</v>
      </c>
      <c r="H12" s="6">
        <f t="shared" si="0"/>
        <v>173</v>
      </c>
      <c r="I12" s="3">
        <v>0</v>
      </c>
      <c r="J12" s="3">
        <v>180</v>
      </c>
      <c r="K12" s="3">
        <v>0</v>
      </c>
      <c r="L12" s="3">
        <v>0</v>
      </c>
      <c r="M12" s="6">
        <f t="shared" si="1"/>
        <v>180</v>
      </c>
      <c r="N12" s="3">
        <v>0</v>
      </c>
      <c r="O12" s="3">
        <v>0</v>
      </c>
      <c r="P12" s="3">
        <v>0</v>
      </c>
      <c r="Q12" s="3">
        <v>0</v>
      </c>
      <c r="R12" s="6">
        <f t="shared" si="2"/>
        <v>0</v>
      </c>
      <c r="S12" s="3">
        <v>0</v>
      </c>
      <c r="T12" s="3">
        <v>0</v>
      </c>
      <c r="U12" s="3">
        <v>0</v>
      </c>
      <c r="V12" s="3">
        <v>0</v>
      </c>
      <c r="W12" s="6">
        <f t="shared" si="3"/>
        <v>0</v>
      </c>
      <c r="X12" s="2">
        <f t="shared" si="4"/>
        <v>353</v>
      </c>
    </row>
    <row r="13" spans="1:25" x14ac:dyDescent="0.3">
      <c r="A13" s="2" t="s">
        <v>16</v>
      </c>
      <c r="B13" s="2" t="s">
        <v>53</v>
      </c>
      <c r="C13" s="2" t="s">
        <v>45</v>
      </c>
      <c r="D13" s="3">
        <v>82</v>
      </c>
      <c r="E13" s="3">
        <v>87</v>
      </c>
      <c r="F13" s="3">
        <v>0</v>
      </c>
      <c r="G13" s="3">
        <v>0</v>
      </c>
      <c r="H13" s="6">
        <f t="shared" si="0"/>
        <v>169</v>
      </c>
      <c r="I13" s="3">
        <v>84</v>
      </c>
      <c r="J13" s="3">
        <v>79</v>
      </c>
      <c r="K13" s="3">
        <v>0</v>
      </c>
      <c r="L13" s="3">
        <v>0</v>
      </c>
      <c r="M13" s="6">
        <f t="shared" si="1"/>
        <v>163</v>
      </c>
      <c r="N13" s="3">
        <v>0</v>
      </c>
      <c r="O13" s="3">
        <v>0</v>
      </c>
      <c r="P13" s="3">
        <v>0</v>
      </c>
      <c r="Q13" s="3">
        <v>0</v>
      </c>
      <c r="R13" s="6">
        <f t="shared" si="2"/>
        <v>0</v>
      </c>
      <c r="S13" s="3">
        <v>0</v>
      </c>
      <c r="T13" s="3">
        <v>0</v>
      </c>
      <c r="U13" s="3">
        <v>0</v>
      </c>
      <c r="V13" s="3">
        <v>0</v>
      </c>
      <c r="W13" s="6">
        <f t="shared" si="3"/>
        <v>0</v>
      </c>
      <c r="X13" s="2">
        <f t="shared" si="4"/>
        <v>332</v>
      </c>
    </row>
    <row r="14" spans="1:25" s="1" customFormat="1" x14ac:dyDescent="0.3">
      <c r="A14" s="2" t="s">
        <v>17</v>
      </c>
      <c r="B14" s="2" t="s">
        <v>91</v>
      </c>
      <c r="C14" s="2" t="s">
        <v>82</v>
      </c>
      <c r="D14" s="3">
        <v>76</v>
      </c>
      <c r="E14" s="3">
        <v>68</v>
      </c>
      <c r="F14" s="3">
        <v>0</v>
      </c>
      <c r="G14" s="3">
        <v>0</v>
      </c>
      <c r="H14" s="6">
        <f t="shared" si="0"/>
        <v>144</v>
      </c>
      <c r="I14" s="3">
        <v>69</v>
      </c>
      <c r="J14" s="3">
        <v>81</v>
      </c>
      <c r="K14" s="3">
        <v>0</v>
      </c>
      <c r="L14" s="3">
        <v>0</v>
      </c>
      <c r="M14" s="6">
        <f t="shared" si="1"/>
        <v>150</v>
      </c>
      <c r="N14" s="3">
        <v>0</v>
      </c>
      <c r="O14" s="3">
        <v>0</v>
      </c>
      <c r="P14" s="3">
        <v>0</v>
      </c>
      <c r="Q14" s="3">
        <v>0</v>
      </c>
      <c r="R14" s="6">
        <f t="shared" si="2"/>
        <v>0</v>
      </c>
      <c r="S14" s="3">
        <v>0</v>
      </c>
      <c r="T14" s="3">
        <v>0</v>
      </c>
      <c r="U14" s="3">
        <v>0</v>
      </c>
      <c r="V14" s="3">
        <v>0</v>
      </c>
      <c r="W14" s="6">
        <f t="shared" si="3"/>
        <v>0</v>
      </c>
      <c r="X14" s="2">
        <f t="shared" si="4"/>
        <v>294</v>
      </c>
      <c r="Y14" s="8"/>
    </row>
    <row r="15" spans="1:25" x14ac:dyDescent="0.3">
      <c r="A15" s="2" t="s">
        <v>18</v>
      </c>
      <c r="B15" s="2" t="s">
        <v>40</v>
      </c>
      <c r="C15" s="2" t="s">
        <v>39</v>
      </c>
      <c r="D15" s="3">
        <v>0</v>
      </c>
      <c r="E15" s="3">
        <v>119</v>
      </c>
      <c r="F15" s="3">
        <v>0</v>
      </c>
      <c r="G15" s="3">
        <v>0</v>
      </c>
      <c r="H15" s="6">
        <f t="shared" ref="H15" si="10">SUM(D15:G15)</f>
        <v>119</v>
      </c>
      <c r="I15" s="3">
        <v>60</v>
      </c>
      <c r="J15" s="3">
        <v>77</v>
      </c>
      <c r="K15" s="3">
        <v>0</v>
      </c>
      <c r="L15" s="3">
        <v>0</v>
      </c>
      <c r="M15" s="6">
        <f t="shared" ref="M15" si="11">SUM(I15:L15)</f>
        <v>137</v>
      </c>
      <c r="N15" s="3">
        <v>0</v>
      </c>
      <c r="O15" s="3">
        <v>0</v>
      </c>
      <c r="P15" s="3">
        <v>0</v>
      </c>
      <c r="Q15" s="3">
        <v>0</v>
      </c>
      <c r="R15" s="6">
        <f t="shared" ref="R15" si="12">SUM(N15:Q15)</f>
        <v>0</v>
      </c>
      <c r="S15" s="3">
        <v>0</v>
      </c>
      <c r="T15" s="3">
        <v>0</v>
      </c>
      <c r="U15" s="3">
        <v>0</v>
      </c>
      <c r="V15" s="3">
        <v>0</v>
      </c>
      <c r="W15" s="6">
        <f t="shared" ref="W15" si="13">SUM(S15:V15)</f>
        <v>0</v>
      </c>
      <c r="X15" s="2">
        <f t="shared" ref="X15" si="14">H15+M15+R15+W15</f>
        <v>256</v>
      </c>
    </row>
    <row r="16" spans="1:25" x14ac:dyDescent="0.3">
      <c r="A16" s="2" t="s">
        <v>19</v>
      </c>
      <c r="D16" s="3">
        <v>0</v>
      </c>
      <c r="E16" s="3">
        <v>0</v>
      </c>
      <c r="F16" s="3">
        <v>0</v>
      </c>
      <c r="G16" s="3">
        <v>0</v>
      </c>
      <c r="H16" s="6">
        <f t="shared" ref="H16:H17" si="15">SUM(D16:G16)</f>
        <v>0</v>
      </c>
      <c r="I16" s="3">
        <v>0</v>
      </c>
      <c r="J16" s="3">
        <v>0</v>
      </c>
      <c r="K16" s="3">
        <v>0</v>
      </c>
      <c r="L16" s="3">
        <v>0</v>
      </c>
      <c r="M16" s="6">
        <f t="shared" ref="M16:M17" si="16">SUM(I16:L16)</f>
        <v>0</v>
      </c>
      <c r="N16" s="3">
        <v>0</v>
      </c>
      <c r="O16" s="3">
        <v>0</v>
      </c>
      <c r="P16" s="3">
        <v>0</v>
      </c>
      <c r="Q16" s="3">
        <v>0</v>
      </c>
      <c r="R16" s="6">
        <f t="shared" ref="R16:R17" si="17">SUM(N16:Q16)</f>
        <v>0</v>
      </c>
      <c r="S16" s="3">
        <v>0</v>
      </c>
      <c r="T16" s="3">
        <v>0</v>
      </c>
      <c r="U16" s="3">
        <v>0</v>
      </c>
      <c r="V16" s="3">
        <v>0</v>
      </c>
      <c r="W16" s="6">
        <f t="shared" ref="W16:W17" si="18">SUM(S16:V16)</f>
        <v>0</v>
      </c>
      <c r="X16" s="2">
        <f t="shared" ref="X16:X17" si="19">H16+M16+R16+W16</f>
        <v>0</v>
      </c>
    </row>
    <row r="17" spans="1:25" x14ac:dyDescent="0.3">
      <c r="A17" s="2" t="s">
        <v>22</v>
      </c>
      <c r="D17" s="3">
        <v>0</v>
      </c>
      <c r="E17" s="3">
        <v>0</v>
      </c>
      <c r="F17" s="3">
        <v>0</v>
      </c>
      <c r="G17" s="3">
        <v>0</v>
      </c>
      <c r="H17" s="6">
        <f t="shared" si="15"/>
        <v>0</v>
      </c>
      <c r="I17" s="3">
        <v>0</v>
      </c>
      <c r="J17" s="3">
        <v>0</v>
      </c>
      <c r="K17" s="3">
        <v>0</v>
      </c>
      <c r="L17" s="3">
        <v>0</v>
      </c>
      <c r="M17" s="6">
        <f t="shared" si="16"/>
        <v>0</v>
      </c>
      <c r="N17" s="3">
        <v>0</v>
      </c>
      <c r="O17" s="3">
        <v>0</v>
      </c>
      <c r="P17" s="3">
        <v>0</v>
      </c>
      <c r="Q17" s="3">
        <v>0</v>
      </c>
      <c r="R17" s="6">
        <f t="shared" si="17"/>
        <v>0</v>
      </c>
      <c r="S17" s="3">
        <v>0</v>
      </c>
      <c r="T17" s="3">
        <v>0</v>
      </c>
      <c r="U17" s="3">
        <v>0</v>
      </c>
      <c r="V17" s="3">
        <v>0</v>
      </c>
      <c r="W17" s="6">
        <f t="shared" si="18"/>
        <v>0</v>
      </c>
      <c r="X17" s="2">
        <f t="shared" si="19"/>
        <v>0</v>
      </c>
    </row>
    <row r="18" spans="1:25" x14ac:dyDescent="0.3">
      <c r="A18" s="2" t="s">
        <v>32</v>
      </c>
      <c r="S18" s="3"/>
      <c r="T18" s="3"/>
      <c r="U18" s="3"/>
      <c r="V18" s="3"/>
      <c r="W18" s="6"/>
    </row>
    <row r="19" spans="1:25" x14ac:dyDescent="0.3">
      <c r="D19" s="5" t="s">
        <v>4</v>
      </c>
      <c r="I19" s="5" t="s">
        <v>5</v>
      </c>
      <c r="N19" s="5" t="s">
        <v>6</v>
      </c>
      <c r="S19" s="5" t="s">
        <v>7</v>
      </c>
      <c r="T19" s="3"/>
      <c r="U19" s="3"/>
      <c r="V19" s="3"/>
      <c r="W19" s="6"/>
      <c r="X19" s="2" t="s">
        <v>21</v>
      </c>
    </row>
    <row r="20" spans="1:25" s="1" customFormat="1" x14ac:dyDescent="0.3">
      <c r="A20" s="1" t="s">
        <v>26</v>
      </c>
      <c r="C20" s="1" t="s">
        <v>10</v>
      </c>
      <c r="D20" s="6" t="s">
        <v>0</v>
      </c>
      <c r="E20" s="6" t="s">
        <v>0</v>
      </c>
      <c r="F20" s="6" t="s">
        <v>2</v>
      </c>
      <c r="G20" s="6" t="s">
        <v>1</v>
      </c>
      <c r="H20" s="6" t="s">
        <v>3</v>
      </c>
      <c r="I20" s="6" t="s">
        <v>0</v>
      </c>
      <c r="J20" s="6" t="s">
        <v>0</v>
      </c>
      <c r="K20" s="6" t="s">
        <v>2</v>
      </c>
      <c r="L20" s="6" t="s">
        <v>1</v>
      </c>
      <c r="M20" s="6" t="s">
        <v>3</v>
      </c>
      <c r="N20" s="6" t="s">
        <v>0</v>
      </c>
      <c r="O20" s="6" t="s">
        <v>0</v>
      </c>
      <c r="P20" s="6" t="s">
        <v>2</v>
      </c>
      <c r="Q20" s="6" t="s">
        <v>1</v>
      </c>
      <c r="R20" s="6" t="s">
        <v>3</v>
      </c>
      <c r="S20" s="6" t="s">
        <v>0</v>
      </c>
      <c r="T20" s="6" t="s">
        <v>0</v>
      </c>
      <c r="U20" s="6" t="s">
        <v>2</v>
      </c>
      <c r="V20" s="6" t="s">
        <v>1</v>
      </c>
      <c r="W20" s="6" t="s">
        <v>3</v>
      </c>
      <c r="X20" s="6" t="s">
        <v>21</v>
      </c>
      <c r="Y20" s="8" t="s">
        <v>34</v>
      </c>
    </row>
    <row r="21" spans="1:25" x14ac:dyDescent="0.3">
      <c r="A21" s="2" t="s">
        <v>8</v>
      </c>
      <c r="B21" s="2" t="s">
        <v>90</v>
      </c>
      <c r="C21" s="2" t="s">
        <v>39</v>
      </c>
      <c r="D21" s="3">
        <v>93</v>
      </c>
      <c r="E21" s="3">
        <v>92</v>
      </c>
      <c r="F21" s="3">
        <v>0</v>
      </c>
      <c r="G21" s="3">
        <v>0</v>
      </c>
      <c r="H21" s="6">
        <f t="shared" ref="H21:H23" si="20">SUM(D21:G21)</f>
        <v>185</v>
      </c>
      <c r="I21" s="3">
        <v>92</v>
      </c>
      <c r="J21" s="3">
        <v>89</v>
      </c>
      <c r="K21" s="3">
        <v>0</v>
      </c>
      <c r="L21" s="3">
        <v>0</v>
      </c>
      <c r="M21" s="6">
        <f t="shared" ref="M21:M23" si="21">SUM(I21:L21)</f>
        <v>181</v>
      </c>
      <c r="N21" s="3">
        <v>0</v>
      </c>
      <c r="O21" s="3">
        <v>0</v>
      </c>
      <c r="P21" s="3">
        <v>0</v>
      </c>
      <c r="Q21" s="3">
        <v>0</v>
      </c>
      <c r="R21" s="6">
        <f t="shared" ref="R21:R23" si="22">SUM(N21:Q21)</f>
        <v>0</v>
      </c>
      <c r="S21" s="3">
        <v>0</v>
      </c>
      <c r="T21" s="3">
        <v>0</v>
      </c>
      <c r="U21" s="3">
        <v>0</v>
      </c>
      <c r="V21" s="3">
        <v>0</v>
      </c>
      <c r="W21" s="6">
        <f t="shared" ref="W21:W23" si="23">SUM(S21:V21)</f>
        <v>0</v>
      </c>
      <c r="X21" s="2">
        <f t="shared" ref="X21:X23" si="24">H21+M21+R21+W21</f>
        <v>366</v>
      </c>
    </row>
    <row r="22" spans="1:25" x14ac:dyDescent="0.3">
      <c r="A22" s="2" t="s">
        <v>11</v>
      </c>
      <c r="B22" s="2" t="s">
        <v>64</v>
      </c>
      <c r="C22" s="2" t="s">
        <v>62</v>
      </c>
      <c r="D22" s="3">
        <v>0</v>
      </c>
      <c r="E22" s="3">
        <v>183</v>
      </c>
      <c r="F22" s="3">
        <v>0</v>
      </c>
      <c r="G22" s="3">
        <v>0</v>
      </c>
      <c r="H22" s="6">
        <f t="shared" si="20"/>
        <v>183</v>
      </c>
      <c r="I22" s="3">
        <v>0</v>
      </c>
      <c r="J22" s="3">
        <v>181</v>
      </c>
      <c r="K22" s="3">
        <v>0</v>
      </c>
      <c r="L22" s="3">
        <v>0</v>
      </c>
      <c r="M22" s="6">
        <f t="shared" si="21"/>
        <v>181</v>
      </c>
      <c r="N22" s="3">
        <v>0</v>
      </c>
      <c r="O22" s="3">
        <v>0</v>
      </c>
      <c r="P22" s="3">
        <v>0</v>
      </c>
      <c r="Q22" s="3">
        <v>0</v>
      </c>
      <c r="R22" s="6">
        <f t="shared" si="22"/>
        <v>0</v>
      </c>
      <c r="S22" s="3">
        <v>0</v>
      </c>
      <c r="T22" s="3">
        <v>0</v>
      </c>
      <c r="U22" s="3">
        <v>0</v>
      </c>
      <c r="V22" s="3">
        <v>0</v>
      </c>
      <c r="W22" s="6">
        <f t="shared" si="23"/>
        <v>0</v>
      </c>
      <c r="X22" s="2">
        <f t="shared" si="24"/>
        <v>364</v>
      </c>
    </row>
    <row r="23" spans="1:25" x14ac:dyDescent="0.3">
      <c r="A23" s="2" t="s">
        <v>13</v>
      </c>
      <c r="B23" s="2" t="s">
        <v>96</v>
      </c>
      <c r="C23" s="2" t="s">
        <v>39</v>
      </c>
      <c r="D23" s="3">
        <v>90</v>
      </c>
      <c r="E23" s="3">
        <v>92</v>
      </c>
      <c r="F23" s="3">
        <v>0</v>
      </c>
      <c r="G23" s="3">
        <v>0</v>
      </c>
      <c r="H23" s="6">
        <f t="shared" si="20"/>
        <v>182</v>
      </c>
      <c r="I23" s="3">
        <v>89</v>
      </c>
      <c r="J23" s="3">
        <v>89</v>
      </c>
      <c r="K23" s="3">
        <v>0</v>
      </c>
      <c r="L23" s="3">
        <v>0</v>
      </c>
      <c r="M23" s="6">
        <f t="shared" si="21"/>
        <v>178</v>
      </c>
      <c r="N23" s="3">
        <v>0</v>
      </c>
      <c r="O23" s="3">
        <v>0</v>
      </c>
      <c r="P23" s="3">
        <v>0</v>
      </c>
      <c r="Q23" s="3">
        <v>0</v>
      </c>
      <c r="R23" s="6">
        <f t="shared" si="22"/>
        <v>0</v>
      </c>
      <c r="S23" s="3">
        <v>0</v>
      </c>
      <c r="T23" s="3">
        <v>0</v>
      </c>
      <c r="U23" s="3">
        <v>0</v>
      </c>
      <c r="V23" s="3">
        <v>0</v>
      </c>
      <c r="W23" s="6">
        <f t="shared" si="23"/>
        <v>0</v>
      </c>
      <c r="X23" s="2">
        <f t="shared" si="24"/>
        <v>360</v>
      </c>
    </row>
    <row r="24" spans="1:25" x14ac:dyDescent="0.3">
      <c r="A24" s="2" t="s">
        <v>14</v>
      </c>
      <c r="B24" s="2" t="s">
        <v>56</v>
      </c>
      <c r="C24" s="2" t="s">
        <v>57</v>
      </c>
      <c r="D24" s="3">
        <v>0</v>
      </c>
      <c r="E24" s="3">
        <v>183</v>
      </c>
      <c r="F24" s="3">
        <v>0</v>
      </c>
      <c r="G24" s="3">
        <v>0</v>
      </c>
      <c r="H24" s="6">
        <f t="shared" ref="H24:H32" si="25">SUM(D24:G24)</f>
        <v>183</v>
      </c>
      <c r="I24" s="3">
        <v>86</v>
      </c>
      <c r="J24" s="3">
        <v>90</v>
      </c>
      <c r="K24" s="3">
        <v>0</v>
      </c>
      <c r="L24" s="3">
        <v>0</v>
      </c>
      <c r="M24" s="6">
        <f t="shared" ref="M24:M32" si="26">SUM(I24:L24)</f>
        <v>176</v>
      </c>
      <c r="N24" s="3">
        <v>0</v>
      </c>
      <c r="O24" s="3">
        <v>0</v>
      </c>
      <c r="P24" s="3">
        <v>0</v>
      </c>
      <c r="Q24" s="3">
        <v>0</v>
      </c>
      <c r="R24" s="6">
        <f t="shared" ref="R24:R32" si="27">SUM(N24:Q24)</f>
        <v>0</v>
      </c>
      <c r="S24" s="3">
        <v>0</v>
      </c>
      <c r="T24" s="3">
        <v>0</v>
      </c>
      <c r="U24" s="3">
        <v>0</v>
      </c>
      <c r="V24" s="3">
        <v>0</v>
      </c>
      <c r="W24" s="6">
        <f t="shared" ref="W24:W32" si="28">SUM(S24:V24)</f>
        <v>0</v>
      </c>
      <c r="X24" s="2">
        <f t="shared" ref="X24:X32" si="29">H24+M24+R24+W24</f>
        <v>359</v>
      </c>
    </row>
    <row r="25" spans="1:25" x14ac:dyDescent="0.3">
      <c r="A25" s="2" t="s">
        <v>15</v>
      </c>
      <c r="B25" s="2" t="s">
        <v>61</v>
      </c>
      <c r="C25" s="2" t="s">
        <v>62</v>
      </c>
      <c r="D25" s="3">
        <v>0</v>
      </c>
      <c r="E25" s="3">
        <v>176</v>
      </c>
      <c r="F25" s="3">
        <v>0</v>
      </c>
      <c r="G25" s="3">
        <v>0</v>
      </c>
      <c r="H25" s="6">
        <f t="shared" si="25"/>
        <v>176</v>
      </c>
      <c r="I25" s="3">
        <v>0</v>
      </c>
      <c r="J25" s="3">
        <v>163</v>
      </c>
      <c r="K25" s="3">
        <v>0</v>
      </c>
      <c r="L25" s="3">
        <v>0</v>
      </c>
      <c r="M25" s="6">
        <f t="shared" si="26"/>
        <v>163</v>
      </c>
      <c r="N25" s="3">
        <v>0</v>
      </c>
      <c r="O25" s="3">
        <v>0</v>
      </c>
      <c r="P25" s="3">
        <v>0</v>
      </c>
      <c r="Q25" s="3">
        <v>0</v>
      </c>
      <c r="R25" s="6">
        <f t="shared" si="27"/>
        <v>0</v>
      </c>
      <c r="S25" s="3">
        <v>0</v>
      </c>
      <c r="T25" s="3">
        <v>0</v>
      </c>
      <c r="U25" s="3">
        <v>0</v>
      </c>
      <c r="V25" s="3">
        <v>0</v>
      </c>
      <c r="W25" s="6">
        <f t="shared" si="28"/>
        <v>0</v>
      </c>
      <c r="X25" s="2">
        <f t="shared" si="29"/>
        <v>339</v>
      </c>
    </row>
    <row r="26" spans="1:25" x14ac:dyDescent="0.3">
      <c r="A26" s="2" t="s">
        <v>16</v>
      </c>
      <c r="B26" s="2" t="s">
        <v>59</v>
      </c>
      <c r="C26" s="2" t="s">
        <v>57</v>
      </c>
      <c r="D26" s="3">
        <v>83</v>
      </c>
      <c r="E26" s="3">
        <v>80</v>
      </c>
      <c r="F26" s="3">
        <v>0</v>
      </c>
      <c r="G26" s="3">
        <v>0</v>
      </c>
      <c r="H26" s="6">
        <f t="shared" si="25"/>
        <v>163</v>
      </c>
      <c r="I26" s="3">
        <v>86</v>
      </c>
      <c r="J26" s="3">
        <v>89</v>
      </c>
      <c r="K26" s="3">
        <v>0</v>
      </c>
      <c r="L26" s="3">
        <v>0</v>
      </c>
      <c r="M26" s="6">
        <f t="shared" si="26"/>
        <v>175</v>
      </c>
      <c r="N26" s="3">
        <v>0</v>
      </c>
      <c r="O26" s="3">
        <v>0</v>
      </c>
      <c r="P26" s="3">
        <v>0</v>
      </c>
      <c r="Q26" s="3">
        <v>0</v>
      </c>
      <c r="R26" s="6">
        <f t="shared" si="27"/>
        <v>0</v>
      </c>
      <c r="S26" s="3">
        <v>0</v>
      </c>
      <c r="T26" s="3">
        <v>0</v>
      </c>
      <c r="U26" s="3">
        <v>0</v>
      </c>
      <c r="V26" s="3">
        <v>0</v>
      </c>
      <c r="W26" s="6">
        <f t="shared" si="28"/>
        <v>0</v>
      </c>
      <c r="X26" s="2">
        <f t="shared" si="29"/>
        <v>338</v>
      </c>
    </row>
    <row r="27" spans="1:25" x14ac:dyDescent="0.3">
      <c r="A27" s="2" t="s">
        <v>17</v>
      </c>
      <c r="B27" s="2" t="s">
        <v>72</v>
      </c>
      <c r="C27" s="2" t="s">
        <v>57</v>
      </c>
      <c r="D27" s="3">
        <v>96</v>
      </c>
      <c r="E27" s="3">
        <v>93</v>
      </c>
      <c r="F27" s="3">
        <v>0</v>
      </c>
      <c r="G27" s="3">
        <v>0</v>
      </c>
      <c r="H27" s="6">
        <f t="shared" si="25"/>
        <v>189</v>
      </c>
      <c r="I27" s="3">
        <v>0</v>
      </c>
      <c r="J27" s="3">
        <v>0</v>
      </c>
      <c r="K27" s="3">
        <v>0</v>
      </c>
      <c r="L27" s="3">
        <v>0</v>
      </c>
      <c r="M27" s="6">
        <f t="shared" si="26"/>
        <v>0</v>
      </c>
      <c r="N27" s="3">
        <v>0</v>
      </c>
      <c r="O27" s="3">
        <v>0</v>
      </c>
      <c r="P27" s="3">
        <v>0</v>
      </c>
      <c r="Q27" s="3">
        <v>0</v>
      </c>
      <c r="R27" s="6">
        <f t="shared" si="27"/>
        <v>0</v>
      </c>
      <c r="S27" s="3">
        <v>0</v>
      </c>
      <c r="T27" s="3">
        <v>0</v>
      </c>
      <c r="U27" s="3">
        <v>0</v>
      </c>
      <c r="V27" s="3">
        <v>0</v>
      </c>
      <c r="W27" s="6">
        <f t="shared" si="28"/>
        <v>0</v>
      </c>
      <c r="X27" s="2">
        <f t="shared" si="29"/>
        <v>189</v>
      </c>
    </row>
    <row r="28" spans="1:25" x14ac:dyDescent="0.3">
      <c r="A28" s="2" t="s">
        <v>18</v>
      </c>
      <c r="B28" s="2" t="s">
        <v>55</v>
      </c>
      <c r="C28" s="2" t="s">
        <v>45</v>
      </c>
      <c r="D28" s="3">
        <v>0</v>
      </c>
      <c r="E28" s="3">
        <v>0</v>
      </c>
      <c r="F28" s="3">
        <v>0</v>
      </c>
      <c r="G28" s="3">
        <v>0</v>
      </c>
      <c r="H28" s="6">
        <f t="shared" si="25"/>
        <v>0</v>
      </c>
      <c r="I28" s="3">
        <v>91</v>
      </c>
      <c r="J28" s="3">
        <v>93</v>
      </c>
      <c r="K28" s="3">
        <v>0</v>
      </c>
      <c r="L28" s="3">
        <v>0</v>
      </c>
      <c r="M28" s="6">
        <f t="shared" si="26"/>
        <v>184</v>
      </c>
      <c r="N28" s="3">
        <v>0</v>
      </c>
      <c r="O28" s="3">
        <v>0</v>
      </c>
      <c r="P28" s="3">
        <v>0</v>
      </c>
      <c r="Q28" s="3">
        <v>0</v>
      </c>
      <c r="R28" s="6">
        <f t="shared" si="27"/>
        <v>0</v>
      </c>
      <c r="S28" s="3">
        <v>0</v>
      </c>
      <c r="T28" s="3">
        <v>0</v>
      </c>
      <c r="U28" s="3">
        <v>0</v>
      </c>
      <c r="V28" s="3">
        <v>0</v>
      </c>
      <c r="W28" s="6">
        <f t="shared" si="28"/>
        <v>0</v>
      </c>
      <c r="X28" s="2">
        <f t="shared" si="29"/>
        <v>184</v>
      </c>
    </row>
    <row r="29" spans="1:25" x14ac:dyDescent="0.3">
      <c r="A29" s="2" t="s">
        <v>19</v>
      </c>
      <c r="B29" s="2" t="s">
        <v>60</v>
      </c>
      <c r="C29" s="2" t="s">
        <v>57</v>
      </c>
      <c r="D29" s="3">
        <v>89</v>
      </c>
      <c r="E29" s="3">
        <v>89</v>
      </c>
      <c r="F29" s="3">
        <v>0</v>
      </c>
      <c r="G29" s="3">
        <v>0</v>
      </c>
      <c r="H29" s="6">
        <f t="shared" ref="H29" si="30">SUM(D29:G29)</f>
        <v>178</v>
      </c>
      <c r="I29" s="3">
        <v>0</v>
      </c>
      <c r="J29" s="3">
        <v>0</v>
      </c>
      <c r="K29" s="3">
        <v>0</v>
      </c>
      <c r="L29" s="3">
        <v>0</v>
      </c>
      <c r="M29" s="6">
        <f t="shared" ref="M29" si="31">SUM(I29:L29)</f>
        <v>0</v>
      </c>
      <c r="N29" s="3">
        <v>0</v>
      </c>
      <c r="O29" s="3">
        <v>0</v>
      </c>
      <c r="P29" s="3">
        <v>0</v>
      </c>
      <c r="Q29" s="3">
        <v>0</v>
      </c>
      <c r="R29" s="6">
        <f t="shared" ref="R29" si="32">SUM(N29:Q29)</f>
        <v>0</v>
      </c>
      <c r="S29" s="3">
        <v>0</v>
      </c>
      <c r="T29" s="3">
        <v>0</v>
      </c>
      <c r="U29" s="3">
        <v>0</v>
      </c>
      <c r="V29" s="3">
        <v>0</v>
      </c>
      <c r="W29" s="6">
        <f t="shared" ref="W29" si="33">SUM(S29:V29)</f>
        <v>0</v>
      </c>
      <c r="X29" s="2">
        <f t="shared" ref="X29" si="34">H29+M29+R29+W29</f>
        <v>178</v>
      </c>
    </row>
    <row r="30" spans="1:25" x14ac:dyDescent="0.3">
      <c r="A30" s="2" t="s">
        <v>22</v>
      </c>
      <c r="B30" s="2" t="s">
        <v>41</v>
      </c>
      <c r="C30" s="2" t="s">
        <v>42</v>
      </c>
      <c r="D30" s="3">
        <v>85</v>
      </c>
      <c r="E30" s="3">
        <v>85</v>
      </c>
      <c r="F30" s="3">
        <v>0</v>
      </c>
      <c r="G30" s="3">
        <v>0</v>
      </c>
      <c r="H30" s="6">
        <f t="shared" si="25"/>
        <v>170</v>
      </c>
      <c r="I30" s="3">
        <v>0</v>
      </c>
      <c r="J30" s="3">
        <v>0</v>
      </c>
      <c r="K30" s="3">
        <v>0</v>
      </c>
      <c r="L30" s="3">
        <v>0</v>
      </c>
      <c r="M30" s="6">
        <f t="shared" si="26"/>
        <v>0</v>
      </c>
      <c r="N30" s="3">
        <v>0</v>
      </c>
      <c r="O30" s="3">
        <v>0</v>
      </c>
      <c r="P30" s="3">
        <v>0</v>
      </c>
      <c r="Q30" s="3">
        <v>0</v>
      </c>
      <c r="R30" s="6">
        <f t="shared" si="27"/>
        <v>0</v>
      </c>
      <c r="S30" s="3">
        <v>0</v>
      </c>
      <c r="T30" s="3">
        <v>0</v>
      </c>
      <c r="U30" s="3">
        <v>0</v>
      </c>
      <c r="V30" s="3">
        <v>0</v>
      </c>
      <c r="W30" s="6">
        <f t="shared" si="28"/>
        <v>0</v>
      </c>
      <c r="X30" s="2">
        <f t="shared" si="29"/>
        <v>170</v>
      </c>
    </row>
    <row r="31" spans="1:25" x14ac:dyDescent="0.3">
      <c r="A31" s="2" t="s">
        <v>23</v>
      </c>
      <c r="B31" s="2" t="s">
        <v>97</v>
      </c>
      <c r="C31" s="2" t="s">
        <v>39</v>
      </c>
      <c r="D31" s="3">
        <v>0</v>
      </c>
      <c r="E31" s="3">
        <v>167</v>
      </c>
      <c r="F31" s="3">
        <v>0</v>
      </c>
      <c r="G31" s="3">
        <v>0</v>
      </c>
      <c r="H31" s="6">
        <f t="shared" ref="H31" si="35">SUM(D31:G31)</f>
        <v>167</v>
      </c>
      <c r="I31" s="3">
        <v>0</v>
      </c>
      <c r="J31" s="3">
        <v>0</v>
      </c>
      <c r="K31" s="3">
        <v>0</v>
      </c>
      <c r="L31" s="3">
        <v>0</v>
      </c>
      <c r="M31" s="6">
        <f t="shared" ref="M31" si="36">SUM(I31:L31)</f>
        <v>0</v>
      </c>
      <c r="N31" s="3">
        <v>0</v>
      </c>
      <c r="O31" s="3">
        <v>0</v>
      </c>
      <c r="P31" s="3">
        <v>0</v>
      </c>
      <c r="Q31" s="3">
        <v>0</v>
      </c>
      <c r="R31" s="6">
        <f t="shared" ref="R31" si="37">SUM(N31:Q31)</f>
        <v>0</v>
      </c>
      <c r="S31" s="3">
        <v>0</v>
      </c>
      <c r="T31" s="3">
        <v>0</v>
      </c>
      <c r="U31" s="3">
        <v>0</v>
      </c>
      <c r="V31" s="3">
        <v>0</v>
      </c>
      <c r="W31" s="6">
        <f t="shared" ref="W31" si="38">SUM(S31:V31)</f>
        <v>0</v>
      </c>
      <c r="X31" s="2">
        <f t="shared" ref="X31" si="39">H31+M31+R31+W31</f>
        <v>167</v>
      </c>
    </row>
    <row r="32" spans="1:25" x14ac:dyDescent="0.3">
      <c r="A32" s="2" t="s">
        <v>27</v>
      </c>
      <c r="B32" s="2" t="s">
        <v>71</v>
      </c>
      <c r="C32" s="2" t="s">
        <v>62</v>
      </c>
      <c r="D32" s="3">
        <v>0</v>
      </c>
      <c r="E32" s="3">
        <v>0</v>
      </c>
      <c r="F32" s="3">
        <v>0</v>
      </c>
      <c r="G32" s="3">
        <v>0</v>
      </c>
      <c r="H32" s="6">
        <f t="shared" si="25"/>
        <v>0</v>
      </c>
      <c r="I32" s="3">
        <v>0</v>
      </c>
      <c r="J32" s="3">
        <v>0</v>
      </c>
      <c r="K32" s="3">
        <v>0</v>
      </c>
      <c r="L32" s="3">
        <v>0</v>
      </c>
      <c r="M32" s="6">
        <f t="shared" si="26"/>
        <v>0</v>
      </c>
      <c r="N32" s="3">
        <v>0</v>
      </c>
      <c r="O32" s="3">
        <v>0</v>
      </c>
      <c r="P32" s="3">
        <v>0</v>
      </c>
      <c r="Q32" s="3">
        <v>0</v>
      </c>
      <c r="R32" s="6">
        <f t="shared" si="27"/>
        <v>0</v>
      </c>
      <c r="S32" s="3">
        <v>0</v>
      </c>
      <c r="T32" s="3">
        <v>0</v>
      </c>
      <c r="U32" s="3">
        <v>0</v>
      </c>
      <c r="V32" s="3">
        <v>0</v>
      </c>
      <c r="W32" s="6">
        <f t="shared" si="28"/>
        <v>0</v>
      </c>
      <c r="X32" s="2">
        <f t="shared" si="29"/>
        <v>0</v>
      </c>
    </row>
    <row r="33" spans="1:25" x14ac:dyDescent="0.3">
      <c r="A33" s="2" t="s">
        <v>28</v>
      </c>
      <c r="D33" s="3">
        <v>0</v>
      </c>
      <c r="E33" s="3">
        <v>0</v>
      </c>
      <c r="F33" s="3">
        <v>0</v>
      </c>
      <c r="G33" s="3">
        <v>0</v>
      </c>
      <c r="H33" s="6">
        <f t="shared" ref="H33" si="40">SUM(D33:G33)</f>
        <v>0</v>
      </c>
      <c r="I33" s="3">
        <v>0</v>
      </c>
      <c r="J33" s="3">
        <v>0</v>
      </c>
      <c r="K33" s="3">
        <v>0</v>
      </c>
      <c r="L33" s="3">
        <v>0</v>
      </c>
      <c r="M33" s="6">
        <f t="shared" ref="M33" si="41">SUM(I33:L33)</f>
        <v>0</v>
      </c>
      <c r="N33" s="3">
        <v>0</v>
      </c>
      <c r="O33" s="3">
        <v>0</v>
      </c>
      <c r="P33" s="3">
        <v>0</v>
      </c>
      <c r="Q33" s="3">
        <v>0</v>
      </c>
      <c r="R33" s="6">
        <f t="shared" ref="R33" si="42">SUM(N33:Q33)</f>
        <v>0</v>
      </c>
      <c r="S33" s="3">
        <v>0</v>
      </c>
      <c r="T33" s="3">
        <v>0</v>
      </c>
      <c r="U33" s="3">
        <v>0</v>
      </c>
      <c r="V33" s="3">
        <v>0</v>
      </c>
      <c r="W33" s="6">
        <f t="shared" ref="W33" si="43">SUM(S33:V33)</f>
        <v>0</v>
      </c>
      <c r="X33" s="2">
        <f t="shared" ref="X33" si="44">H33+M33+R33+W33</f>
        <v>0</v>
      </c>
    </row>
    <row r="34" spans="1:25" x14ac:dyDescent="0.3">
      <c r="S34" s="3"/>
      <c r="T34" s="3"/>
      <c r="U34" s="3"/>
      <c r="V34" s="3"/>
      <c r="W34" s="6"/>
    </row>
    <row r="35" spans="1:25" x14ac:dyDescent="0.3">
      <c r="D35" s="5" t="s">
        <v>4</v>
      </c>
      <c r="I35" s="5" t="s">
        <v>5</v>
      </c>
      <c r="N35" s="5" t="s">
        <v>6</v>
      </c>
      <c r="S35" s="5" t="s">
        <v>7</v>
      </c>
      <c r="T35" s="3"/>
      <c r="U35" s="3"/>
      <c r="V35" s="3"/>
      <c r="W35" s="6"/>
      <c r="X35" s="2" t="s">
        <v>21</v>
      </c>
    </row>
    <row r="36" spans="1:25" x14ac:dyDescent="0.3">
      <c r="A36" s="1" t="s">
        <v>30</v>
      </c>
      <c r="B36" s="1"/>
      <c r="C36" s="1" t="s">
        <v>10</v>
      </c>
      <c r="D36" s="6" t="s">
        <v>0</v>
      </c>
      <c r="E36" s="6" t="s">
        <v>0</v>
      </c>
      <c r="F36" s="6" t="s">
        <v>2</v>
      </c>
      <c r="G36" s="6" t="s">
        <v>1</v>
      </c>
      <c r="H36" s="6" t="s">
        <v>3</v>
      </c>
      <c r="I36" s="6" t="s">
        <v>0</v>
      </c>
      <c r="J36" s="6" t="s">
        <v>0</v>
      </c>
      <c r="K36" s="6" t="s">
        <v>2</v>
      </c>
      <c r="L36" s="6" t="s">
        <v>1</v>
      </c>
      <c r="M36" s="6" t="s">
        <v>3</v>
      </c>
      <c r="N36" s="6" t="s">
        <v>0</v>
      </c>
      <c r="O36" s="6" t="s">
        <v>0</v>
      </c>
      <c r="P36" s="6" t="s">
        <v>2</v>
      </c>
      <c r="Q36" s="6" t="s">
        <v>1</v>
      </c>
      <c r="R36" s="6" t="s">
        <v>3</v>
      </c>
      <c r="S36" s="6" t="s">
        <v>0</v>
      </c>
      <c r="T36" s="6" t="s">
        <v>0</v>
      </c>
      <c r="U36" s="6" t="s">
        <v>2</v>
      </c>
      <c r="V36" s="6" t="s">
        <v>1</v>
      </c>
      <c r="W36" s="6" t="s">
        <v>3</v>
      </c>
      <c r="X36" s="6" t="s">
        <v>21</v>
      </c>
      <c r="Y36" s="8" t="s">
        <v>34</v>
      </c>
    </row>
    <row r="37" spans="1:25" x14ac:dyDescent="0.3">
      <c r="A37" s="2" t="s">
        <v>8</v>
      </c>
      <c r="B37" s="2" t="s">
        <v>85</v>
      </c>
      <c r="C37" s="2" t="s">
        <v>79</v>
      </c>
      <c r="D37" s="3">
        <v>90</v>
      </c>
      <c r="E37" s="3">
        <v>88</v>
      </c>
      <c r="F37" s="3">
        <v>67</v>
      </c>
      <c r="G37" s="3">
        <v>67</v>
      </c>
      <c r="H37" s="6">
        <f t="shared" ref="H37:H41" si="45">SUM(D37:G37)</f>
        <v>312</v>
      </c>
      <c r="I37" s="3">
        <v>90</v>
      </c>
      <c r="J37" s="3">
        <v>92</v>
      </c>
      <c r="K37" s="3">
        <v>77</v>
      </c>
      <c r="L37" s="3">
        <v>69</v>
      </c>
      <c r="M37" s="6">
        <f t="shared" ref="M37:M41" si="46">SUM(I37:L37)</f>
        <v>328</v>
      </c>
      <c r="N37" s="3">
        <v>91</v>
      </c>
      <c r="O37" s="3">
        <v>88</v>
      </c>
      <c r="P37" s="3">
        <v>74</v>
      </c>
      <c r="Q37" s="3">
        <v>65</v>
      </c>
      <c r="R37" s="6">
        <f t="shared" ref="R37:R41" si="47">SUM(N37:Q37)</f>
        <v>318</v>
      </c>
      <c r="S37" s="3">
        <v>0</v>
      </c>
      <c r="T37" s="3">
        <v>0</v>
      </c>
      <c r="U37" s="3">
        <v>0</v>
      </c>
      <c r="V37" s="3">
        <v>0</v>
      </c>
      <c r="W37" s="6">
        <f t="shared" ref="W37:W41" si="48">SUM(S37:V37)</f>
        <v>0</v>
      </c>
      <c r="X37" s="2">
        <f t="shared" ref="X37:X41" si="49">H37+M37+R37+W37</f>
        <v>958</v>
      </c>
    </row>
    <row r="38" spans="1:25" x14ac:dyDescent="0.3">
      <c r="A38" s="2" t="s">
        <v>11</v>
      </c>
      <c r="B38" s="2" t="s">
        <v>92</v>
      </c>
      <c r="C38" s="2" t="s">
        <v>93</v>
      </c>
      <c r="D38" s="3">
        <v>0</v>
      </c>
      <c r="E38" s="3">
        <v>177</v>
      </c>
      <c r="F38" s="3">
        <v>0</v>
      </c>
      <c r="G38" s="3">
        <v>100</v>
      </c>
      <c r="H38" s="6">
        <f t="shared" si="45"/>
        <v>277</v>
      </c>
      <c r="I38" s="3">
        <v>91</v>
      </c>
      <c r="J38" s="3">
        <v>94</v>
      </c>
      <c r="K38" s="3">
        <v>54</v>
      </c>
      <c r="L38" s="3">
        <v>42</v>
      </c>
      <c r="M38" s="6">
        <f t="shared" si="46"/>
        <v>281</v>
      </c>
      <c r="N38" s="3">
        <v>0</v>
      </c>
      <c r="O38" s="3">
        <v>0</v>
      </c>
      <c r="P38" s="3">
        <v>0</v>
      </c>
      <c r="Q38" s="3">
        <v>0</v>
      </c>
      <c r="R38" s="6">
        <f t="shared" si="47"/>
        <v>0</v>
      </c>
      <c r="S38" s="3">
        <v>0</v>
      </c>
      <c r="T38" s="3">
        <v>0</v>
      </c>
      <c r="U38" s="3">
        <v>0</v>
      </c>
      <c r="V38" s="3">
        <v>0</v>
      </c>
      <c r="W38" s="6">
        <f t="shared" si="48"/>
        <v>0</v>
      </c>
      <c r="X38" s="2">
        <f t="shared" si="49"/>
        <v>558</v>
      </c>
    </row>
    <row r="39" spans="1:25" x14ac:dyDescent="0.3">
      <c r="A39" s="2" t="s">
        <v>13</v>
      </c>
      <c r="B39" s="2" t="s">
        <v>99</v>
      </c>
      <c r="C39" s="2" t="s">
        <v>57</v>
      </c>
      <c r="D39" s="3">
        <v>87</v>
      </c>
      <c r="E39" s="3">
        <v>93</v>
      </c>
      <c r="F39" s="3">
        <v>0</v>
      </c>
      <c r="G39" s="3">
        <v>73</v>
      </c>
      <c r="H39" s="6">
        <f t="shared" si="45"/>
        <v>253</v>
      </c>
      <c r="I39" s="3">
        <v>92</v>
      </c>
      <c r="J39" s="3">
        <v>94</v>
      </c>
      <c r="K39" s="3">
        <v>59</v>
      </c>
      <c r="L39" s="3">
        <v>41</v>
      </c>
      <c r="M39" s="6">
        <f t="shared" si="46"/>
        <v>286</v>
      </c>
      <c r="N39" s="3">
        <v>0</v>
      </c>
      <c r="O39" s="3">
        <v>0</v>
      </c>
      <c r="P39" s="3">
        <v>0</v>
      </c>
      <c r="Q39" s="3">
        <v>0</v>
      </c>
      <c r="R39" s="6">
        <f t="shared" si="47"/>
        <v>0</v>
      </c>
      <c r="S39" s="3">
        <v>0</v>
      </c>
      <c r="T39" s="3">
        <v>0</v>
      </c>
      <c r="U39" s="3">
        <v>0</v>
      </c>
      <c r="V39" s="3">
        <v>0</v>
      </c>
      <c r="W39" s="6">
        <f t="shared" si="48"/>
        <v>0</v>
      </c>
      <c r="X39" s="2">
        <f t="shared" si="49"/>
        <v>539</v>
      </c>
    </row>
    <row r="40" spans="1:25" x14ac:dyDescent="0.3">
      <c r="A40" s="2" t="s">
        <v>14</v>
      </c>
      <c r="B40" s="2" t="s">
        <v>94</v>
      </c>
      <c r="C40" s="2" t="s">
        <v>93</v>
      </c>
      <c r="D40" s="3">
        <v>0</v>
      </c>
      <c r="E40" s="3">
        <v>177</v>
      </c>
      <c r="F40" s="3">
        <v>0</v>
      </c>
      <c r="G40" s="3">
        <v>79</v>
      </c>
      <c r="H40" s="6">
        <f t="shared" si="45"/>
        <v>256</v>
      </c>
      <c r="I40" s="3">
        <v>88</v>
      </c>
      <c r="J40" s="3">
        <v>89</v>
      </c>
      <c r="K40" s="3">
        <v>46</v>
      </c>
      <c r="L40" s="3">
        <v>27</v>
      </c>
      <c r="M40" s="6">
        <f t="shared" si="46"/>
        <v>250</v>
      </c>
      <c r="N40" s="3">
        <v>0</v>
      </c>
      <c r="O40" s="3">
        <v>0</v>
      </c>
      <c r="P40" s="3">
        <v>0</v>
      </c>
      <c r="Q40" s="3">
        <v>0</v>
      </c>
      <c r="R40" s="6">
        <f t="shared" si="47"/>
        <v>0</v>
      </c>
      <c r="S40" s="3">
        <v>0</v>
      </c>
      <c r="T40" s="3">
        <v>0</v>
      </c>
      <c r="U40" s="3">
        <v>0</v>
      </c>
      <c r="V40" s="3">
        <v>0</v>
      </c>
      <c r="W40" s="6">
        <f t="shared" si="48"/>
        <v>0</v>
      </c>
      <c r="X40" s="2">
        <f t="shared" si="49"/>
        <v>506</v>
      </c>
    </row>
    <row r="41" spans="1:25" x14ac:dyDescent="0.3">
      <c r="A41" s="2" t="s">
        <v>15</v>
      </c>
      <c r="B41" s="2" t="s">
        <v>75</v>
      </c>
      <c r="C41" s="2" t="s">
        <v>80</v>
      </c>
      <c r="D41" s="3">
        <v>89</v>
      </c>
      <c r="E41" s="3">
        <v>89</v>
      </c>
      <c r="F41" s="3">
        <v>29</v>
      </c>
      <c r="G41" s="3">
        <v>29</v>
      </c>
      <c r="H41" s="6">
        <f t="shared" si="45"/>
        <v>236</v>
      </c>
      <c r="I41" s="3">
        <v>91</v>
      </c>
      <c r="J41" s="3">
        <v>85</v>
      </c>
      <c r="K41" s="3">
        <v>21</v>
      </c>
      <c r="L41" s="3">
        <v>22</v>
      </c>
      <c r="M41" s="6">
        <f t="shared" si="46"/>
        <v>219</v>
      </c>
      <c r="N41" s="3">
        <v>0</v>
      </c>
      <c r="O41" s="3">
        <v>0</v>
      </c>
      <c r="P41" s="3">
        <v>0</v>
      </c>
      <c r="Q41" s="3">
        <v>0</v>
      </c>
      <c r="R41" s="6">
        <f t="shared" si="47"/>
        <v>0</v>
      </c>
      <c r="S41" s="3">
        <v>0</v>
      </c>
      <c r="T41" s="3">
        <v>0</v>
      </c>
      <c r="U41" s="3">
        <v>0</v>
      </c>
      <c r="V41" s="3">
        <v>0</v>
      </c>
      <c r="W41" s="6">
        <f t="shared" si="48"/>
        <v>0</v>
      </c>
      <c r="X41" s="2">
        <f t="shared" si="49"/>
        <v>455</v>
      </c>
    </row>
    <row r="42" spans="1:25" x14ac:dyDescent="0.3">
      <c r="A42" s="2" t="s">
        <v>16</v>
      </c>
      <c r="D42" s="3">
        <v>0</v>
      </c>
      <c r="E42" s="3">
        <v>0</v>
      </c>
      <c r="F42" s="3">
        <v>0</v>
      </c>
      <c r="G42" s="3">
        <v>0</v>
      </c>
      <c r="H42" s="6">
        <f t="shared" ref="H42" si="50">SUM(D42:G42)</f>
        <v>0</v>
      </c>
      <c r="I42" s="3">
        <v>0</v>
      </c>
      <c r="J42" s="3">
        <v>0</v>
      </c>
      <c r="K42" s="3">
        <v>0</v>
      </c>
      <c r="L42" s="3">
        <v>0</v>
      </c>
      <c r="M42" s="6">
        <f t="shared" ref="M42" si="51">SUM(I42:L42)</f>
        <v>0</v>
      </c>
      <c r="N42" s="3">
        <v>0</v>
      </c>
      <c r="O42" s="3">
        <v>0</v>
      </c>
      <c r="P42" s="3">
        <v>0</v>
      </c>
      <c r="Q42" s="3">
        <v>0</v>
      </c>
      <c r="R42" s="6">
        <f t="shared" ref="R42" si="52">SUM(N42:Q42)</f>
        <v>0</v>
      </c>
      <c r="S42" s="3">
        <v>0</v>
      </c>
      <c r="T42" s="3">
        <v>0</v>
      </c>
      <c r="U42" s="3">
        <v>0</v>
      </c>
      <c r="V42" s="3">
        <v>0</v>
      </c>
      <c r="W42" s="6">
        <f t="shared" ref="W42" si="53">SUM(S42:V42)</f>
        <v>0</v>
      </c>
      <c r="X42" s="2">
        <f t="shared" ref="X42" si="54">H42+M42+R42+W42</f>
        <v>0</v>
      </c>
    </row>
    <row r="43" spans="1:25" x14ac:dyDescent="0.3">
      <c r="S43" s="3"/>
      <c r="T43" s="3"/>
      <c r="U43" s="3"/>
      <c r="V43" s="3"/>
      <c r="W43" s="6"/>
    </row>
    <row r="44" spans="1:25" x14ac:dyDescent="0.3">
      <c r="D44" s="5" t="s">
        <v>4</v>
      </c>
      <c r="I44" s="5" t="s">
        <v>5</v>
      </c>
      <c r="N44" s="5" t="s">
        <v>6</v>
      </c>
      <c r="S44" s="5" t="s">
        <v>7</v>
      </c>
      <c r="T44" s="3"/>
      <c r="U44" s="3"/>
      <c r="V44" s="3"/>
      <c r="W44" s="6"/>
      <c r="X44" s="2" t="s">
        <v>21</v>
      </c>
    </row>
    <row r="45" spans="1:25" s="1" customFormat="1" x14ac:dyDescent="0.3">
      <c r="A45" s="1" t="s">
        <v>9</v>
      </c>
      <c r="C45" s="1" t="s">
        <v>10</v>
      </c>
      <c r="D45" s="6" t="s">
        <v>0</v>
      </c>
      <c r="E45" s="6" t="s">
        <v>0</v>
      </c>
      <c r="F45" s="6" t="s">
        <v>2</v>
      </c>
      <c r="G45" s="6" t="s">
        <v>1</v>
      </c>
      <c r="H45" s="6" t="s">
        <v>3</v>
      </c>
      <c r="I45" s="6" t="s">
        <v>0</v>
      </c>
      <c r="J45" s="6" t="s">
        <v>0</v>
      </c>
      <c r="K45" s="6" t="s">
        <v>2</v>
      </c>
      <c r="L45" s="6" t="s">
        <v>1</v>
      </c>
      <c r="M45" s="6" t="s">
        <v>3</v>
      </c>
      <c r="N45" s="6" t="s">
        <v>0</v>
      </c>
      <c r="O45" s="6" t="s">
        <v>0</v>
      </c>
      <c r="P45" s="6" t="s">
        <v>2</v>
      </c>
      <c r="Q45" s="6" t="s">
        <v>1</v>
      </c>
      <c r="R45" s="6" t="s">
        <v>3</v>
      </c>
      <c r="S45" s="6" t="s">
        <v>0</v>
      </c>
      <c r="T45" s="6" t="s">
        <v>0</v>
      </c>
      <c r="U45" s="6" t="s">
        <v>2</v>
      </c>
      <c r="V45" s="6" t="s">
        <v>1</v>
      </c>
      <c r="W45" s="6" t="s">
        <v>3</v>
      </c>
      <c r="X45" s="6" t="s">
        <v>21</v>
      </c>
      <c r="Y45" s="8" t="s">
        <v>34</v>
      </c>
    </row>
    <row r="46" spans="1:25" x14ac:dyDescent="0.3">
      <c r="A46" s="2" t="s">
        <v>8</v>
      </c>
      <c r="B46" s="2" t="s">
        <v>81</v>
      </c>
      <c r="C46" s="2" t="s">
        <v>82</v>
      </c>
      <c r="D46" s="3">
        <v>98</v>
      </c>
      <c r="E46" s="3">
        <v>95</v>
      </c>
      <c r="F46" s="3">
        <v>70</v>
      </c>
      <c r="G46" s="3">
        <v>68</v>
      </c>
      <c r="H46" s="6">
        <f t="shared" ref="H46" si="55">SUM(D46:G46)</f>
        <v>331</v>
      </c>
      <c r="I46" s="3">
        <v>95</v>
      </c>
      <c r="J46" s="3">
        <v>98</v>
      </c>
      <c r="K46" s="3">
        <v>65</v>
      </c>
      <c r="L46" s="3">
        <v>64</v>
      </c>
      <c r="M46" s="6">
        <f t="shared" ref="M46" si="56">SUM(I46:L46)</f>
        <v>322</v>
      </c>
      <c r="N46" s="3">
        <v>0</v>
      </c>
      <c r="O46" s="3">
        <v>0</v>
      </c>
      <c r="P46" s="3">
        <v>0</v>
      </c>
      <c r="Q46" s="3">
        <v>0</v>
      </c>
      <c r="R46" s="6">
        <f t="shared" ref="R46" si="57">SUM(N46:Q46)</f>
        <v>0</v>
      </c>
      <c r="S46" s="3">
        <v>0</v>
      </c>
      <c r="T46" s="3">
        <v>0</v>
      </c>
      <c r="U46" s="3">
        <v>0</v>
      </c>
      <c r="V46" s="3">
        <v>0</v>
      </c>
      <c r="W46" s="6">
        <f t="shared" ref="W46" si="58">SUM(S46:V46)</f>
        <v>0</v>
      </c>
      <c r="X46" s="2">
        <f t="shared" ref="X46" si="59">H46+M46+R46+W46</f>
        <v>653</v>
      </c>
    </row>
    <row r="47" spans="1:25" x14ac:dyDescent="0.3">
      <c r="A47" s="2" t="s">
        <v>11</v>
      </c>
      <c r="B47" s="2" t="s">
        <v>54</v>
      </c>
      <c r="C47" s="2" t="s">
        <v>45</v>
      </c>
      <c r="D47" s="3">
        <v>90</v>
      </c>
      <c r="E47" s="3">
        <v>90</v>
      </c>
      <c r="F47" s="3">
        <v>58</v>
      </c>
      <c r="G47" s="3">
        <v>52</v>
      </c>
      <c r="H47" s="6">
        <f t="shared" ref="H47" si="60">SUM(D47:G47)</f>
        <v>290</v>
      </c>
      <c r="I47" s="3">
        <v>94</v>
      </c>
      <c r="J47" s="3">
        <v>92</v>
      </c>
      <c r="K47" s="3">
        <v>0</v>
      </c>
      <c r="L47" s="3">
        <v>75</v>
      </c>
      <c r="M47" s="6">
        <f t="shared" ref="M47" si="61">SUM(I47:L47)</f>
        <v>261</v>
      </c>
      <c r="N47" s="3">
        <v>0</v>
      </c>
      <c r="O47" s="3">
        <v>0</v>
      </c>
      <c r="P47" s="3">
        <v>0</v>
      </c>
      <c r="Q47" s="3">
        <v>0</v>
      </c>
      <c r="R47" s="6">
        <f t="shared" ref="R47" si="62">SUM(N47:Q47)</f>
        <v>0</v>
      </c>
      <c r="S47" s="3">
        <v>0</v>
      </c>
      <c r="T47" s="3">
        <v>0</v>
      </c>
      <c r="U47" s="3">
        <v>0</v>
      </c>
      <c r="V47" s="3">
        <v>0</v>
      </c>
      <c r="W47" s="6">
        <f t="shared" ref="W47" si="63">SUM(S47:V47)</f>
        <v>0</v>
      </c>
      <c r="X47" s="2">
        <f t="shared" ref="X47" si="64">H47+M47+R47+W47</f>
        <v>551</v>
      </c>
    </row>
    <row r="48" spans="1:25" x14ac:dyDescent="0.3">
      <c r="A48" s="2" t="s">
        <v>13</v>
      </c>
      <c r="B48" s="2" t="s">
        <v>65</v>
      </c>
      <c r="C48" s="2" t="s">
        <v>66</v>
      </c>
      <c r="D48" s="3">
        <v>85</v>
      </c>
      <c r="E48" s="3">
        <v>88</v>
      </c>
      <c r="F48" s="3">
        <v>40</v>
      </c>
      <c r="G48" s="3">
        <v>42</v>
      </c>
      <c r="H48" s="6">
        <f t="shared" ref="H48" si="65">SUM(D48:G48)</f>
        <v>255</v>
      </c>
      <c r="I48" s="3">
        <v>89</v>
      </c>
      <c r="J48" s="3">
        <v>88</v>
      </c>
      <c r="K48" s="3">
        <v>58</v>
      </c>
      <c r="L48" s="3">
        <v>50</v>
      </c>
      <c r="M48" s="6">
        <f t="shared" ref="M48" si="66">SUM(I48:L48)</f>
        <v>285</v>
      </c>
      <c r="N48" s="3">
        <v>0</v>
      </c>
      <c r="O48" s="3">
        <v>0</v>
      </c>
      <c r="P48" s="3">
        <v>0</v>
      </c>
      <c r="Q48" s="3">
        <v>0</v>
      </c>
      <c r="R48" s="6">
        <f t="shared" ref="R48" si="67">SUM(N48:Q48)</f>
        <v>0</v>
      </c>
      <c r="S48" s="3">
        <v>0</v>
      </c>
      <c r="T48" s="3">
        <v>0</v>
      </c>
      <c r="U48" s="3">
        <v>0</v>
      </c>
      <c r="V48" s="3">
        <v>0</v>
      </c>
      <c r="W48" s="6">
        <f t="shared" ref="W48" si="68">SUM(S48:V48)</f>
        <v>0</v>
      </c>
      <c r="X48" s="2">
        <f t="shared" ref="X48" si="69">H48+M48+R48+W48</f>
        <v>540</v>
      </c>
    </row>
    <row r="49" spans="1:25" x14ac:dyDescent="0.3">
      <c r="A49" s="2" t="s">
        <v>14</v>
      </c>
      <c r="B49" s="2" t="s">
        <v>68</v>
      </c>
      <c r="C49" s="2" t="s">
        <v>69</v>
      </c>
      <c r="D49" s="3">
        <v>88</v>
      </c>
      <c r="E49" s="3">
        <v>88</v>
      </c>
      <c r="F49" s="3">
        <v>26</v>
      </c>
      <c r="G49" s="3">
        <v>26</v>
      </c>
      <c r="H49" s="6">
        <f t="shared" ref="H49" si="70">SUM(D49:G49)</f>
        <v>228</v>
      </c>
      <c r="I49" s="3">
        <v>88</v>
      </c>
      <c r="J49" s="3">
        <v>85</v>
      </c>
      <c r="K49" s="3">
        <v>66</v>
      </c>
      <c r="L49" s="3">
        <v>61</v>
      </c>
      <c r="M49" s="6">
        <f t="shared" ref="M49" si="71">SUM(I49:L49)</f>
        <v>300</v>
      </c>
      <c r="N49" s="3">
        <v>0</v>
      </c>
      <c r="O49" s="3">
        <v>0</v>
      </c>
      <c r="P49" s="3">
        <v>0</v>
      </c>
      <c r="Q49" s="3">
        <v>0</v>
      </c>
      <c r="R49" s="6">
        <f t="shared" ref="R49" si="72">SUM(N49:Q49)</f>
        <v>0</v>
      </c>
      <c r="S49" s="3">
        <v>0</v>
      </c>
      <c r="T49" s="3">
        <v>0</v>
      </c>
      <c r="U49" s="3">
        <v>0</v>
      </c>
      <c r="V49" s="3">
        <v>0</v>
      </c>
      <c r="W49" s="6">
        <f t="shared" ref="W49" si="73">SUM(S49:V49)</f>
        <v>0</v>
      </c>
      <c r="X49" s="2">
        <f t="shared" ref="X49" si="74">H49+M49+R49+W49</f>
        <v>528</v>
      </c>
    </row>
    <row r="50" spans="1:25" x14ac:dyDescent="0.3">
      <c r="A50" s="2" t="s">
        <v>15</v>
      </c>
      <c r="B50" s="2" t="s">
        <v>70</v>
      </c>
      <c r="C50" s="2" t="s">
        <v>69</v>
      </c>
      <c r="D50" s="3">
        <v>81</v>
      </c>
      <c r="E50" s="3">
        <v>78</v>
      </c>
      <c r="F50" s="3">
        <v>48</v>
      </c>
      <c r="G50" s="3">
        <v>44</v>
      </c>
      <c r="H50" s="6">
        <f t="shared" ref="H50:H51" si="75">SUM(D50:G50)</f>
        <v>251</v>
      </c>
      <c r="I50" s="3">
        <v>78</v>
      </c>
      <c r="J50" s="3">
        <v>84</v>
      </c>
      <c r="K50" s="3">
        <v>57</v>
      </c>
      <c r="L50" s="3">
        <v>53</v>
      </c>
      <c r="M50" s="6">
        <f t="shared" ref="M50:M51" si="76">SUM(I50:L50)</f>
        <v>272</v>
      </c>
      <c r="N50" s="3">
        <v>0</v>
      </c>
      <c r="O50" s="3">
        <v>0</v>
      </c>
      <c r="P50" s="3">
        <v>0</v>
      </c>
      <c r="Q50" s="3">
        <v>0</v>
      </c>
      <c r="R50" s="6">
        <f t="shared" ref="R50:R51" si="77">SUM(N50:Q50)</f>
        <v>0</v>
      </c>
      <c r="S50" s="3">
        <v>0</v>
      </c>
      <c r="T50" s="3">
        <v>0</v>
      </c>
      <c r="U50" s="3">
        <v>0</v>
      </c>
      <c r="V50" s="3">
        <v>0</v>
      </c>
      <c r="W50" s="6">
        <f t="shared" ref="W50:W51" si="78">SUM(S50:V50)</f>
        <v>0</v>
      </c>
      <c r="X50" s="2">
        <f t="shared" ref="X50:X51" si="79">H50+M50+R50+W50</f>
        <v>523</v>
      </c>
    </row>
    <row r="51" spans="1:25" x14ac:dyDescent="0.3">
      <c r="A51" s="2" t="s">
        <v>16</v>
      </c>
      <c r="B51" s="2" t="s">
        <v>95</v>
      </c>
      <c r="C51" s="2" t="s">
        <v>39</v>
      </c>
      <c r="D51" s="3">
        <v>0</v>
      </c>
      <c r="E51" s="3">
        <v>171</v>
      </c>
      <c r="F51" s="3">
        <v>0</v>
      </c>
      <c r="G51" s="3">
        <v>86</v>
      </c>
      <c r="H51" s="6">
        <f t="shared" si="75"/>
        <v>257</v>
      </c>
      <c r="I51" s="3">
        <v>85</v>
      </c>
      <c r="J51" s="3">
        <v>90</v>
      </c>
      <c r="K51" s="3">
        <v>35</v>
      </c>
      <c r="L51" s="3">
        <v>46</v>
      </c>
      <c r="M51" s="6">
        <f t="shared" si="76"/>
        <v>256</v>
      </c>
      <c r="N51" s="3">
        <v>0</v>
      </c>
      <c r="O51" s="3">
        <v>0</v>
      </c>
      <c r="P51" s="3">
        <v>0</v>
      </c>
      <c r="Q51" s="3">
        <v>0</v>
      </c>
      <c r="R51" s="6">
        <f t="shared" si="77"/>
        <v>0</v>
      </c>
      <c r="S51" s="3">
        <v>0</v>
      </c>
      <c r="T51" s="3">
        <v>0</v>
      </c>
      <c r="U51" s="3">
        <v>0</v>
      </c>
      <c r="V51" s="3">
        <v>0</v>
      </c>
      <c r="W51" s="6">
        <f t="shared" si="78"/>
        <v>0</v>
      </c>
      <c r="X51" s="2">
        <f t="shared" si="79"/>
        <v>513</v>
      </c>
    </row>
    <row r="52" spans="1:25" x14ac:dyDescent="0.3">
      <c r="A52" s="2" t="s">
        <v>17</v>
      </c>
      <c r="B52" s="2" t="s">
        <v>38</v>
      </c>
      <c r="C52" s="2" t="s">
        <v>39</v>
      </c>
      <c r="D52" s="3">
        <v>70</v>
      </c>
      <c r="E52" s="3">
        <v>63</v>
      </c>
      <c r="F52" s="3">
        <v>31</v>
      </c>
      <c r="G52" s="3">
        <v>52</v>
      </c>
      <c r="H52" s="6">
        <f t="shared" ref="H52:H55" si="80">SUM(D52:G52)</f>
        <v>216</v>
      </c>
      <c r="I52" s="3">
        <v>0</v>
      </c>
      <c r="J52" s="3">
        <v>131</v>
      </c>
      <c r="K52" s="3">
        <v>0</v>
      </c>
      <c r="L52" s="3">
        <v>75</v>
      </c>
      <c r="M52" s="6">
        <f t="shared" ref="M52:M55" si="81">SUM(I52:L52)</f>
        <v>206</v>
      </c>
      <c r="N52" s="3">
        <v>0</v>
      </c>
      <c r="O52" s="3">
        <v>0</v>
      </c>
      <c r="P52" s="3">
        <v>0</v>
      </c>
      <c r="Q52" s="3">
        <v>0</v>
      </c>
      <c r="R52" s="6">
        <f t="shared" ref="R52:R55" si="82">SUM(N52:Q52)</f>
        <v>0</v>
      </c>
      <c r="S52" s="3">
        <v>0</v>
      </c>
      <c r="T52" s="3">
        <v>0</v>
      </c>
      <c r="U52" s="3">
        <v>0</v>
      </c>
      <c r="V52" s="3">
        <v>0</v>
      </c>
      <c r="W52" s="6">
        <f t="shared" ref="W52:W55" si="83">SUM(S52:V52)</f>
        <v>0</v>
      </c>
      <c r="X52" s="2">
        <f t="shared" ref="X52:X55" si="84">H52+M52+R52+W52</f>
        <v>422</v>
      </c>
    </row>
    <row r="53" spans="1:25" x14ac:dyDescent="0.3">
      <c r="A53" s="2" t="s">
        <v>18</v>
      </c>
      <c r="B53" s="2" t="s">
        <v>87</v>
      </c>
      <c r="C53" s="2" t="s">
        <v>88</v>
      </c>
      <c r="D53" s="3">
        <v>96</v>
      </c>
      <c r="E53" s="3">
        <v>97</v>
      </c>
      <c r="F53" s="3">
        <v>66</v>
      </c>
      <c r="G53" s="3">
        <v>66</v>
      </c>
      <c r="H53" s="6">
        <f t="shared" si="80"/>
        <v>325</v>
      </c>
      <c r="I53" s="3">
        <v>0</v>
      </c>
      <c r="J53" s="3">
        <v>0</v>
      </c>
      <c r="K53" s="3">
        <v>0</v>
      </c>
      <c r="L53" s="3">
        <v>0</v>
      </c>
      <c r="M53" s="6">
        <f t="shared" si="81"/>
        <v>0</v>
      </c>
      <c r="N53" s="3">
        <v>0</v>
      </c>
      <c r="O53" s="3">
        <v>0</v>
      </c>
      <c r="P53" s="3">
        <v>0</v>
      </c>
      <c r="Q53" s="3">
        <v>0</v>
      </c>
      <c r="R53" s="6">
        <f t="shared" si="82"/>
        <v>0</v>
      </c>
      <c r="S53" s="3">
        <v>0</v>
      </c>
      <c r="T53" s="3">
        <v>0</v>
      </c>
      <c r="U53" s="3">
        <v>0</v>
      </c>
      <c r="V53" s="3">
        <v>0</v>
      </c>
      <c r="W53" s="6">
        <f t="shared" si="83"/>
        <v>0</v>
      </c>
      <c r="X53" s="2">
        <f t="shared" si="84"/>
        <v>325</v>
      </c>
    </row>
    <row r="54" spans="1:25" x14ac:dyDescent="0.3">
      <c r="A54" s="2" t="s">
        <v>19</v>
      </c>
      <c r="B54" s="2" t="s">
        <v>43</v>
      </c>
      <c r="C54" s="2" t="s">
        <v>42</v>
      </c>
      <c r="D54" s="3">
        <v>0</v>
      </c>
      <c r="E54" s="3">
        <v>180</v>
      </c>
      <c r="F54" s="3">
        <v>0</v>
      </c>
      <c r="G54" s="3">
        <v>142</v>
      </c>
      <c r="H54" s="6">
        <f t="shared" si="80"/>
        <v>322</v>
      </c>
      <c r="I54" s="3">
        <v>0</v>
      </c>
      <c r="J54" s="3">
        <v>0</v>
      </c>
      <c r="K54" s="3">
        <v>0</v>
      </c>
      <c r="L54" s="3">
        <v>0</v>
      </c>
      <c r="M54" s="6">
        <f t="shared" si="81"/>
        <v>0</v>
      </c>
      <c r="N54" s="3">
        <v>0</v>
      </c>
      <c r="O54" s="3">
        <v>0</v>
      </c>
      <c r="P54" s="3">
        <v>0</v>
      </c>
      <c r="Q54" s="3">
        <v>0</v>
      </c>
      <c r="R54" s="6">
        <f t="shared" si="82"/>
        <v>0</v>
      </c>
      <c r="S54" s="3">
        <v>0</v>
      </c>
      <c r="T54" s="3">
        <v>0</v>
      </c>
      <c r="U54" s="3">
        <v>0</v>
      </c>
      <c r="V54" s="3">
        <v>0</v>
      </c>
      <c r="W54" s="6">
        <f t="shared" si="83"/>
        <v>0</v>
      </c>
      <c r="X54" s="2">
        <f t="shared" si="84"/>
        <v>322</v>
      </c>
    </row>
    <row r="55" spans="1:25" x14ac:dyDescent="0.3">
      <c r="A55" s="2" t="s">
        <v>22</v>
      </c>
      <c r="B55" s="2" t="s">
        <v>89</v>
      </c>
      <c r="C55" s="2" t="s">
        <v>88</v>
      </c>
      <c r="D55" s="3">
        <v>95</v>
      </c>
      <c r="E55" s="3">
        <v>92</v>
      </c>
      <c r="F55" s="3">
        <v>50</v>
      </c>
      <c r="G55" s="3">
        <v>61</v>
      </c>
      <c r="H55" s="6">
        <f t="shared" si="80"/>
        <v>298</v>
      </c>
      <c r="I55" s="3">
        <v>0</v>
      </c>
      <c r="J55" s="3">
        <v>0</v>
      </c>
      <c r="K55" s="3">
        <v>0</v>
      </c>
      <c r="L55" s="3">
        <v>0</v>
      </c>
      <c r="M55" s="6">
        <f t="shared" si="81"/>
        <v>0</v>
      </c>
      <c r="N55" s="3">
        <v>0</v>
      </c>
      <c r="O55" s="3">
        <v>0</v>
      </c>
      <c r="P55" s="3">
        <v>0</v>
      </c>
      <c r="Q55" s="3">
        <v>0</v>
      </c>
      <c r="R55" s="6">
        <f t="shared" si="82"/>
        <v>0</v>
      </c>
      <c r="S55" s="3">
        <v>0</v>
      </c>
      <c r="T55" s="3">
        <v>0</v>
      </c>
      <c r="U55" s="3">
        <v>0</v>
      </c>
      <c r="V55" s="3">
        <v>0</v>
      </c>
      <c r="W55" s="6">
        <f t="shared" si="83"/>
        <v>0</v>
      </c>
      <c r="X55" s="2">
        <f t="shared" si="84"/>
        <v>298</v>
      </c>
    </row>
    <row r="56" spans="1:25" x14ac:dyDescent="0.3">
      <c r="A56" s="2" t="s">
        <v>23</v>
      </c>
      <c r="D56" s="3">
        <v>0</v>
      </c>
      <c r="E56" s="3">
        <v>0</v>
      </c>
      <c r="F56" s="3">
        <v>0</v>
      </c>
      <c r="G56" s="3">
        <v>0</v>
      </c>
      <c r="H56" s="6">
        <f t="shared" ref="H56" si="85">SUM(D56:G56)</f>
        <v>0</v>
      </c>
      <c r="I56" s="3">
        <v>0</v>
      </c>
      <c r="J56" s="3">
        <v>0</v>
      </c>
      <c r="K56" s="3">
        <v>0</v>
      </c>
      <c r="L56" s="3">
        <v>0</v>
      </c>
      <c r="M56" s="6">
        <f t="shared" ref="M56" si="86">SUM(I56:L56)</f>
        <v>0</v>
      </c>
      <c r="N56" s="3">
        <v>0</v>
      </c>
      <c r="O56" s="3">
        <v>0</v>
      </c>
      <c r="P56" s="3">
        <v>0</v>
      </c>
      <c r="Q56" s="3">
        <v>0</v>
      </c>
      <c r="R56" s="6">
        <f t="shared" ref="R56" si="87">SUM(N56:Q56)</f>
        <v>0</v>
      </c>
      <c r="S56" s="3">
        <v>0</v>
      </c>
      <c r="T56" s="3">
        <v>0</v>
      </c>
      <c r="U56" s="3">
        <v>0</v>
      </c>
      <c r="V56" s="3">
        <v>0</v>
      </c>
      <c r="W56" s="6">
        <f t="shared" ref="W56" si="88">SUM(S56:V56)</f>
        <v>0</v>
      </c>
      <c r="X56" s="2">
        <f t="shared" ref="X56" si="89">H56+M56+R56+W56</f>
        <v>0</v>
      </c>
    </row>
    <row r="57" spans="1:25" x14ac:dyDescent="0.3">
      <c r="S57" s="3"/>
      <c r="T57" s="3"/>
      <c r="U57" s="3"/>
      <c r="V57" s="3"/>
      <c r="W57" s="6"/>
    </row>
    <row r="58" spans="1:25" x14ac:dyDescent="0.3">
      <c r="D58" s="5" t="s">
        <v>4</v>
      </c>
      <c r="I58" s="5" t="s">
        <v>5</v>
      </c>
      <c r="N58" s="5" t="s">
        <v>6</v>
      </c>
      <c r="S58" s="5" t="s">
        <v>7</v>
      </c>
      <c r="T58" s="3"/>
      <c r="U58" s="3"/>
      <c r="V58" s="3"/>
      <c r="W58" s="6"/>
      <c r="X58" s="2" t="s">
        <v>20</v>
      </c>
    </row>
    <row r="59" spans="1:25" s="1" customFormat="1" x14ac:dyDescent="0.3">
      <c r="A59" s="1" t="s">
        <v>12</v>
      </c>
      <c r="C59" s="1" t="s">
        <v>10</v>
      </c>
      <c r="D59" s="6" t="s">
        <v>0</v>
      </c>
      <c r="E59" s="6" t="s">
        <v>0</v>
      </c>
      <c r="F59" s="6" t="s">
        <v>2</v>
      </c>
      <c r="G59" s="6" t="s">
        <v>1</v>
      </c>
      <c r="H59" s="6" t="s">
        <v>3</v>
      </c>
      <c r="I59" s="6" t="s">
        <v>0</v>
      </c>
      <c r="J59" s="6" t="s">
        <v>0</v>
      </c>
      <c r="K59" s="6" t="s">
        <v>2</v>
      </c>
      <c r="L59" s="6" t="s">
        <v>1</v>
      </c>
      <c r="M59" s="6" t="s">
        <v>3</v>
      </c>
      <c r="N59" s="6" t="s">
        <v>0</v>
      </c>
      <c r="O59" s="6" t="s">
        <v>0</v>
      </c>
      <c r="P59" s="6" t="s">
        <v>2</v>
      </c>
      <c r="Q59" s="6" t="s">
        <v>1</v>
      </c>
      <c r="R59" s="6" t="s">
        <v>3</v>
      </c>
      <c r="S59" s="6" t="s">
        <v>0</v>
      </c>
      <c r="T59" s="6" t="s">
        <v>0</v>
      </c>
      <c r="U59" s="6" t="s">
        <v>2</v>
      </c>
      <c r="V59" s="6" t="s">
        <v>1</v>
      </c>
      <c r="W59" s="6" t="s">
        <v>3</v>
      </c>
      <c r="X59" s="6" t="s">
        <v>20</v>
      </c>
      <c r="Y59" s="8" t="s">
        <v>34</v>
      </c>
    </row>
    <row r="60" spans="1:25" x14ac:dyDescent="0.3">
      <c r="A60" s="2" t="s">
        <v>8</v>
      </c>
      <c r="B60" s="2" t="s">
        <v>48</v>
      </c>
      <c r="C60" s="2" t="s">
        <v>45</v>
      </c>
      <c r="D60" s="3">
        <v>92</v>
      </c>
      <c r="E60" s="3">
        <v>90</v>
      </c>
      <c r="F60" s="3">
        <v>71</v>
      </c>
      <c r="G60" s="3">
        <v>80</v>
      </c>
      <c r="H60" s="6">
        <f t="shared" ref="H60" si="90">SUM(D60:G60)</f>
        <v>333</v>
      </c>
      <c r="I60" s="3">
        <v>92</v>
      </c>
      <c r="J60" s="3">
        <v>95</v>
      </c>
      <c r="K60" s="3">
        <v>72</v>
      </c>
      <c r="L60" s="3">
        <v>80</v>
      </c>
      <c r="M60" s="6">
        <f t="shared" ref="M60" si="91">SUM(I60:L60)</f>
        <v>339</v>
      </c>
      <c r="N60" s="3">
        <v>0</v>
      </c>
      <c r="O60" s="3">
        <v>0</v>
      </c>
      <c r="P60" s="3">
        <v>0</v>
      </c>
      <c r="Q60" s="3">
        <v>0</v>
      </c>
      <c r="R60" s="6">
        <f t="shared" ref="R60" si="92">SUM(N60:Q60)</f>
        <v>0</v>
      </c>
      <c r="S60" s="3">
        <v>0</v>
      </c>
      <c r="T60" s="3">
        <v>0</v>
      </c>
      <c r="U60" s="3">
        <v>0</v>
      </c>
      <c r="V60" s="3">
        <v>0</v>
      </c>
      <c r="W60" s="6">
        <f t="shared" ref="W60" si="93">SUM(S60:V60)</f>
        <v>0</v>
      </c>
      <c r="X60" s="2">
        <f t="shared" ref="X60" si="94">H60+M60+R60+W60</f>
        <v>672</v>
      </c>
    </row>
    <row r="61" spans="1:25" x14ac:dyDescent="0.3">
      <c r="A61" s="2" t="s">
        <v>11</v>
      </c>
      <c r="B61" s="2" t="s">
        <v>67</v>
      </c>
      <c r="C61" s="2" t="s">
        <v>66</v>
      </c>
      <c r="D61" s="3">
        <v>98</v>
      </c>
      <c r="E61" s="3">
        <v>97</v>
      </c>
      <c r="F61" s="3">
        <v>62</v>
      </c>
      <c r="G61" s="3">
        <v>65</v>
      </c>
      <c r="H61" s="6">
        <f t="shared" ref="H61" si="95">SUM(D61:G61)</f>
        <v>322</v>
      </c>
      <c r="I61" s="3">
        <v>98</v>
      </c>
      <c r="J61" s="3">
        <v>95</v>
      </c>
      <c r="K61" s="3">
        <v>62</v>
      </c>
      <c r="L61" s="3">
        <v>73</v>
      </c>
      <c r="M61" s="6">
        <f t="shared" ref="M61" si="96">SUM(I61:L61)</f>
        <v>328</v>
      </c>
      <c r="N61" s="3">
        <v>0</v>
      </c>
      <c r="O61" s="3">
        <v>0</v>
      </c>
      <c r="P61" s="3">
        <v>0</v>
      </c>
      <c r="Q61" s="3">
        <v>0</v>
      </c>
      <c r="R61" s="6">
        <f t="shared" ref="R61" si="97">SUM(N61:Q61)</f>
        <v>0</v>
      </c>
      <c r="S61" s="3">
        <v>0</v>
      </c>
      <c r="T61" s="3">
        <v>0</v>
      </c>
      <c r="U61" s="3">
        <v>0</v>
      </c>
      <c r="V61" s="3">
        <v>0</v>
      </c>
      <c r="W61" s="6">
        <f t="shared" ref="W61" si="98">SUM(S61:V61)</f>
        <v>0</v>
      </c>
      <c r="X61" s="2">
        <f t="shared" ref="X61" si="99">H61+M61+R61+W61</f>
        <v>650</v>
      </c>
    </row>
    <row r="62" spans="1:25" x14ac:dyDescent="0.3">
      <c r="A62" s="2" t="s">
        <v>13</v>
      </c>
      <c r="B62" s="2" t="s">
        <v>36</v>
      </c>
      <c r="C62" s="2" t="s">
        <v>37</v>
      </c>
      <c r="D62" s="3">
        <v>92</v>
      </c>
      <c r="E62" s="3">
        <v>92</v>
      </c>
      <c r="F62" s="3">
        <v>64</v>
      </c>
      <c r="G62" s="3">
        <v>70</v>
      </c>
      <c r="H62" s="6">
        <f t="shared" ref="H62:H69" si="100">SUM(D62:G62)</f>
        <v>318</v>
      </c>
      <c r="I62" s="3">
        <v>92</v>
      </c>
      <c r="J62" s="3">
        <v>94</v>
      </c>
      <c r="K62" s="3">
        <v>68</v>
      </c>
      <c r="L62" s="3">
        <v>73</v>
      </c>
      <c r="M62" s="6">
        <f t="shared" ref="M62:M69" si="101">SUM(I62:L62)</f>
        <v>327</v>
      </c>
      <c r="N62" s="3">
        <v>0</v>
      </c>
      <c r="O62" s="3">
        <v>0</v>
      </c>
      <c r="P62" s="3">
        <v>0</v>
      </c>
      <c r="Q62" s="3">
        <v>0</v>
      </c>
      <c r="R62" s="6">
        <f t="shared" ref="R62:R69" si="102">SUM(N62:Q62)</f>
        <v>0</v>
      </c>
      <c r="S62" s="3">
        <v>0</v>
      </c>
      <c r="T62" s="3">
        <v>0</v>
      </c>
      <c r="U62" s="3">
        <v>0</v>
      </c>
      <c r="V62" s="3">
        <v>0</v>
      </c>
      <c r="W62" s="6">
        <f t="shared" ref="W62:W69" si="103">SUM(S62:V62)</f>
        <v>0</v>
      </c>
      <c r="X62" s="2">
        <f t="shared" ref="X62:X72" si="104">H62+M62+R62+W62</f>
        <v>645</v>
      </c>
    </row>
    <row r="63" spans="1:25" x14ac:dyDescent="0.3">
      <c r="A63" s="2" t="s">
        <v>14</v>
      </c>
      <c r="B63" s="2" t="s">
        <v>44</v>
      </c>
      <c r="C63" s="2" t="s">
        <v>45</v>
      </c>
      <c r="D63" s="3">
        <v>94</v>
      </c>
      <c r="E63" s="3">
        <v>96</v>
      </c>
      <c r="F63" s="3">
        <v>61</v>
      </c>
      <c r="G63" s="3">
        <v>60</v>
      </c>
      <c r="H63" s="6">
        <f t="shared" si="100"/>
        <v>311</v>
      </c>
      <c r="I63" s="3">
        <v>93</v>
      </c>
      <c r="J63" s="3">
        <v>97</v>
      </c>
      <c r="K63" s="3">
        <v>55</v>
      </c>
      <c r="L63" s="3">
        <v>55</v>
      </c>
      <c r="M63" s="6">
        <f t="shared" si="101"/>
        <v>300</v>
      </c>
      <c r="N63" s="3">
        <v>0</v>
      </c>
      <c r="O63" s="3">
        <v>0</v>
      </c>
      <c r="P63" s="3">
        <v>0</v>
      </c>
      <c r="Q63" s="3">
        <v>0</v>
      </c>
      <c r="R63" s="6">
        <f t="shared" si="102"/>
        <v>0</v>
      </c>
      <c r="S63" s="3">
        <v>0</v>
      </c>
      <c r="T63" s="3">
        <v>0</v>
      </c>
      <c r="U63" s="3">
        <v>0</v>
      </c>
      <c r="V63" s="3">
        <v>0</v>
      </c>
      <c r="W63" s="6">
        <f t="shared" si="103"/>
        <v>0</v>
      </c>
      <c r="X63" s="2">
        <f t="shared" ref="X63:X64" si="105">H63+M63+R63+W63</f>
        <v>611</v>
      </c>
    </row>
    <row r="64" spans="1:25" x14ac:dyDescent="0.3">
      <c r="A64" s="2" t="s">
        <v>15</v>
      </c>
      <c r="B64" s="2" t="s">
        <v>73</v>
      </c>
      <c r="C64" s="2" t="s">
        <v>37</v>
      </c>
      <c r="D64" s="3">
        <v>92</v>
      </c>
      <c r="E64" s="3">
        <v>88</v>
      </c>
      <c r="F64" s="3">
        <v>60</v>
      </c>
      <c r="G64" s="3">
        <v>60</v>
      </c>
      <c r="H64" s="6">
        <f t="shared" ref="H64" si="106">SUM(D64:G64)</f>
        <v>300</v>
      </c>
      <c r="I64" s="3">
        <v>90</v>
      </c>
      <c r="J64" s="3">
        <v>89</v>
      </c>
      <c r="K64" s="3">
        <v>66</v>
      </c>
      <c r="L64" s="3">
        <v>65</v>
      </c>
      <c r="M64" s="6">
        <f t="shared" ref="M64" si="107">SUM(I64:L64)</f>
        <v>310</v>
      </c>
      <c r="N64" s="3">
        <v>0</v>
      </c>
      <c r="O64" s="3">
        <v>0</v>
      </c>
      <c r="P64" s="3">
        <v>0</v>
      </c>
      <c r="Q64" s="3">
        <v>0</v>
      </c>
      <c r="R64" s="6">
        <f t="shared" ref="R64" si="108">SUM(N64:Q64)</f>
        <v>0</v>
      </c>
      <c r="S64" s="3">
        <v>0</v>
      </c>
      <c r="T64" s="3">
        <v>0</v>
      </c>
      <c r="U64" s="3">
        <v>0</v>
      </c>
      <c r="V64" s="3">
        <v>0</v>
      </c>
      <c r="W64" s="6">
        <f t="shared" ref="W64" si="109">SUM(S64:V64)</f>
        <v>0</v>
      </c>
      <c r="X64" s="2">
        <f t="shared" si="105"/>
        <v>610</v>
      </c>
    </row>
    <row r="65" spans="1:24" x14ac:dyDescent="0.3">
      <c r="A65" s="2" t="s">
        <v>16</v>
      </c>
      <c r="B65" s="2" t="s">
        <v>74</v>
      </c>
      <c r="C65" s="2" t="s">
        <v>37</v>
      </c>
      <c r="D65" s="3">
        <v>93</v>
      </c>
      <c r="E65" s="3">
        <v>93</v>
      </c>
      <c r="F65" s="3">
        <v>0</v>
      </c>
      <c r="G65" s="3">
        <v>119</v>
      </c>
      <c r="H65" s="6">
        <f t="shared" si="100"/>
        <v>305</v>
      </c>
      <c r="I65" s="3">
        <v>0</v>
      </c>
      <c r="J65" s="3">
        <v>175</v>
      </c>
      <c r="K65" s="3">
        <v>0</v>
      </c>
      <c r="L65" s="3">
        <v>124</v>
      </c>
      <c r="M65" s="6">
        <f t="shared" si="101"/>
        <v>299</v>
      </c>
      <c r="N65" s="3">
        <v>0</v>
      </c>
      <c r="O65" s="3">
        <v>0</v>
      </c>
      <c r="P65" s="3">
        <v>0</v>
      </c>
      <c r="Q65" s="3">
        <v>0</v>
      </c>
      <c r="R65" s="6">
        <f t="shared" si="102"/>
        <v>0</v>
      </c>
      <c r="S65" s="3">
        <v>0</v>
      </c>
      <c r="T65" s="3">
        <v>0</v>
      </c>
      <c r="U65" s="3">
        <v>0</v>
      </c>
      <c r="V65" s="3">
        <v>0</v>
      </c>
      <c r="W65" s="6">
        <f t="shared" si="103"/>
        <v>0</v>
      </c>
      <c r="X65" s="2">
        <f t="shared" si="104"/>
        <v>604</v>
      </c>
    </row>
    <row r="66" spans="1:24" x14ac:dyDescent="0.3">
      <c r="A66" s="2" t="s">
        <v>17</v>
      </c>
      <c r="B66" s="2" t="s">
        <v>49</v>
      </c>
      <c r="C66" s="2" t="s">
        <v>45</v>
      </c>
      <c r="D66" s="3">
        <v>90</v>
      </c>
      <c r="E66" s="3">
        <v>87</v>
      </c>
      <c r="F66" s="3">
        <v>56</v>
      </c>
      <c r="G66" s="3">
        <v>59</v>
      </c>
      <c r="H66" s="6">
        <f t="shared" si="100"/>
        <v>292</v>
      </c>
      <c r="I66" s="3">
        <v>91</v>
      </c>
      <c r="J66" s="3">
        <v>88</v>
      </c>
      <c r="K66" s="3">
        <v>60</v>
      </c>
      <c r="L66" s="3">
        <v>62</v>
      </c>
      <c r="M66" s="6">
        <f t="shared" si="101"/>
        <v>301</v>
      </c>
      <c r="N66" s="3">
        <v>0</v>
      </c>
      <c r="O66" s="3">
        <v>0</v>
      </c>
      <c r="P66" s="3">
        <v>0</v>
      </c>
      <c r="Q66" s="3">
        <v>0</v>
      </c>
      <c r="R66" s="6">
        <f t="shared" si="102"/>
        <v>0</v>
      </c>
      <c r="S66" s="3">
        <v>0</v>
      </c>
      <c r="T66" s="3">
        <v>0</v>
      </c>
      <c r="U66" s="3">
        <v>0</v>
      </c>
      <c r="V66" s="3">
        <v>0</v>
      </c>
      <c r="W66" s="6">
        <f t="shared" si="103"/>
        <v>0</v>
      </c>
      <c r="X66" s="2">
        <f t="shared" ref="X66:X68" si="110">H66+M66+R66+W66</f>
        <v>593</v>
      </c>
    </row>
    <row r="67" spans="1:24" x14ac:dyDescent="0.3">
      <c r="A67" s="2" t="s">
        <v>18</v>
      </c>
      <c r="B67" s="2" t="s">
        <v>86</v>
      </c>
      <c r="C67" s="2" t="s">
        <v>84</v>
      </c>
      <c r="D67" s="3">
        <v>0</v>
      </c>
      <c r="E67" s="3">
        <v>174</v>
      </c>
      <c r="F67" s="3">
        <v>0</v>
      </c>
      <c r="G67" s="3">
        <v>112</v>
      </c>
      <c r="H67" s="6">
        <f t="shared" ref="H67" si="111">SUM(D67:G67)</f>
        <v>286</v>
      </c>
      <c r="I67" s="3">
        <v>0</v>
      </c>
      <c r="J67" s="3">
        <v>170</v>
      </c>
      <c r="K67" s="3">
        <v>0</v>
      </c>
      <c r="L67" s="3">
        <v>97</v>
      </c>
      <c r="M67" s="6">
        <f t="shared" ref="M67" si="112">SUM(I67:L67)</f>
        <v>267</v>
      </c>
      <c r="N67" s="3">
        <v>0</v>
      </c>
      <c r="O67" s="3">
        <v>0</v>
      </c>
      <c r="P67" s="3">
        <v>0</v>
      </c>
      <c r="Q67" s="3">
        <v>0</v>
      </c>
      <c r="R67" s="6">
        <f t="shared" ref="R67" si="113">SUM(N67:Q67)</f>
        <v>0</v>
      </c>
      <c r="S67" s="3">
        <v>0</v>
      </c>
      <c r="T67" s="3">
        <v>0</v>
      </c>
      <c r="U67" s="3">
        <v>0</v>
      </c>
      <c r="V67" s="3">
        <v>0</v>
      </c>
      <c r="W67" s="6">
        <f t="shared" ref="W67" si="114">SUM(S67:V67)</f>
        <v>0</v>
      </c>
      <c r="X67" s="2">
        <f t="shared" si="110"/>
        <v>553</v>
      </c>
    </row>
    <row r="68" spans="1:24" x14ac:dyDescent="0.3">
      <c r="A68" s="2" t="s">
        <v>19</v>
      </c>
      <c r="B68" s="2" t="s">
        <v>76</v>
      </c>
      <c r="C68" s="2" t="s">
        <v>80</v>
      </c>
      <c r="D68" s="3">
        <v>58</v>
      </c>
      <c r="E68" s="3">
        <v>71</v>
      </c>
      <c r="F68" s="3">
        <v>22</v>
      </c>
      <c r="G68" s="3">
        <v>21</v>
      </c>
      <c r="H68" s="6">
        <f t="shared" ref="H68" si="115">SUM(D68:G68)</f>
        <v>172</v>
      </c>
      <c r="I68" s="3">
        <v>79</v>
      </c>
      <c r="J68" s="3">
        <v>76</v>
      </c>
      <c r="K68" s="3">
        <v>17</v>
      </c>
      <c r="L68" s="3">
        <v>25</v>
      </c>
      <c r="M68" s="6">
        <f t="shared" ref="M68" si="116">SUM(I68:L68)</f>
        <v>197</v>
      </c>
      <c r="N68" s="3">
        <v>0</v>
      </c>
      <c r="O68" s="3">
        <v>0</v>
      </c>
      <c r="P68" s="3">
        <v>0</v>
      </c>
      <c r="Q68" s="3">
        <v>0</v>
      </c>
      <c r="R68" s="6">
        <f t="shared" ref="R68" si="117">SUM(N68:Q68)</f>
        <v>0</v>
      </c>
      <c r="S68" s="3">
        <v>0</v>
      </c>
      <c r="T68" s="3">
        <v>0</v>
      </c>
      <c r="U68" s="3">
        <v>0</v>
      </c>
      <c r="V68" s="3">
        <v>0</v>
      </c>
      <c r="W68" s="6">
        <f t="shared" ref="W68" si="118">SUM(S68:V68)</f>
        <v>0</v>
      </c>
      <c r="X68" s="2">
        <f t="shared" si="110"/>
        <v>369</v>
      </c>
    </row>
    <row r="69" spans="1:24" x14ac:dyDescent="0.3">
      <c r="A69" s="2" t="s">
        <v>22</v>
      </c>
      <c r="B69" s="2" t="s">
        <v>83</v>
      </c>
      <c r="C69" s="2" t="s">
        <v>84</v>
      </c>
      <c r="D69" s="3">
        <v>0</v>
      </c>
      <c r="E69" s="3">
        <v>0</v>
      </c>
      <c r="F69" s="3">
        <v>0</v>
      </c>
      <c r="G69" s="3">
        <v>0</v>
      </c>
      <c r="H69" s="6">
        <f t="shared" si="100"/>
        <v>0</v>
      </c>
      <c r="I69" s="3">
        <v>81</v>
      </c>
      <c r="J69" s="3">
        <v>89</v>
      </c>
      <c r="K69" s="3">
        <v>49</v>
      </c>
      <c r="L69" s="3">
        <v>56</v>
      </c>
      <c r="M69" s="6">
        <f t="shared" si="101"/>
        <v>275</v>
      </c>
      <c r="N69" s="3">
        <v>0</v>
      </c>
      <c r="O69" s="3">
        <v>0</v>
      </c>
      <c r="P69" s="3">
        <v>0</v>
      </c>
      <c r="Q69" s="3">
        <v>0</v>
      </c>
      <c r="R69" s="6">
        <f t="shared" si="102"/>
        <v>0</v>
      </c>
      <c r="S69" s="3">
        <v>0</v>
      </c>
      <c r="T69" s="3">
        <v>0</v>
      </c>
      <c r="U69" s="3">
        <v>0</v>
      </c>
      <c r="V69" s="3">
        <v>0</v>
      </c>
      <c r="W69" s="6">
        <f t="shared" si="103"/>
        <v>0</v>
      </c>
      <c r="X69" s="2">
        <f t="shared" si="104"/>
        <v>275</v>
      </c>
    </row>
    <row r="70" spans="1:24" x14ac:dyDescent="0.3">
      <c r="A70" s="2" t="s">
        <v>23</v>
      </c>
      <c r="B70" s="2" t="s">
        <v>46</v>
      </c>
      <c r="C70" s="2" t="s">
        <v>45</v>
      </c>
      <c r="D70" s="3">
        <v>0</v>
      </c>
      <c r="E70" s="3">
        <v>0</v>
      </c>
      <c r="F70" s="3">
        <v>0</v>
      </c>
      <c r="G70" s="3">
        <v>0</v>
      </c>
      <c r="H70" s="6">
        <f t="shared" ref="H70:H71" si="119">SUM(D70:G70)</f>
        <v>0</v>
      </c>
      <c r="I70" s="3">
        <v>0</v>
      </c>
      <c r="J70" s="3">
        <v>0</v>
      </c>
      <c r="K70" s="3">
        <v>0</v>
      </c>
      <c r="L70" s="3">
        <v>0</v>
      </c>
      <c r="M70" s="6">
        <f t="shared" ref="M70:M71" si="120">SUM(I70:L70)</f>
        <v>0</v>
      </c>
      <c r="N70" s="3">
        <v>0</v>
      </c>
      <c r="O70" s="3">
        <v>0</v>
      </c>
      <c r="P70" s="3">
        <v>0</v>
      </c>
      <c r="Q70" s="3">
        <v>0</v>
      </c>
      <c r="R70" s="6">
        <f t="shared" ref="R70:R71" si="121">SUM(N70:Q70)</f>
        <v>0</v>
      </c>
      <c r="S70" s="3">
        <v>0</v>
      </c>
      <c r="T70" s="3">
        <v>0</v>
      </c>
      <c r="U70" s="3">
        <v>0</v>
      </c>
      <c r="V70" s="3">
        <v>0</v>
      </c>
      <c r="W70" s="6">
        <f t="shared" ref="W70:W71" si="122">SUM(S70:V70)</f>
        <v>0</v>
      </c>
      <c r="X70" s="2">
        <f t="shared" si="104"/>
        <v>0</v>
      </c>
    </row>
    <row r="71" spans="1:24" x14ac:dyDescent="0.3">
      <c r="A71" s="2" t="s">
        <v>27</v>
      </c>
      <c r="B71" s="2" t="s">
        <v>47</v>
      </c>
      <c r="C71" s="2" t="s">
        <v>45</v>
      </c>
      <c r="D71" s="3">
        <v>0</v>
      </c>
      <c r="E71" s="3">
        <v>0</v>
      </c>
      <c r="F71" s="3">
        <v>0</v>
      </c>
      <c r="G71" s="3">
        <v>0</v>
      </c>
      <c r="H71" s="6">
        <f t="shared" si="119"/>
        <v>0</v>
      </c>
      <c r="I71" s="3">
        <v>0</v>
      </c>
      <c r="J71" s="3">
        <v>0</v>
      </c>
      <c r="K71" s="3">
        <v>0</v>
      </c>
      <c r="L71" s="3">
        <v>0</v>
      </c>
      <c r="M71" s="6">
        <f t="shared" si="120"/>
        <v>0</v>
      </c>
      <c r="N71" s="3">
        <v>0</v>
      </c>
      <c r="O71" s="3">
        <v>0</v>
      </c>
      <c r="P71" s="3">
        <v>0</v>
      </c>
      <c r="Q71" s="3">
        <v>0</v>
      </c>
      <c r="R71" s="6">
        <f t="shared" si="121"/>
        <v>0</v>
      </c>
      <c r="S71" s="3">
        <v>0</v>
      </c>
      <c r="T71" s="3">
        <v>0</v>
      </c>
      <c r="U71" s="3">
        <v>0</v>
      </c>
      <c r="V71" s="3">
        <v>0</v>
      </c>
      <c r="W71" s="6">
        <f t="shared" si="122"/>
        <v>0</v>
      </c>
      <c r="X71" s="2">
        <f t="shared" si="104"/>
        <v>0</v>
      </c>
    </row>
    <row r="72" spans="1:24" x14ac:dyDescent="0.3">
      <c r="A72" s="2" t="s">
        <v>28</v>
      </c>
      <c r="B72" s="2" t="s">
        <v>50</v>
      </c>
      <c r="C72" s="2" t="s">
        <v>45</v>
      </c>
      <c r="D72" s="3">
        <v>0</v>
      </c>
      <c r="E72" s="3">
        <v>0</v>
      </c>
      <c r="F72" s="3">
        <v>0</v>
      </c>
      <c r="G72" s="3">
        <v>0</v>
      </c>
      <c r="H72" s="6">
        <f t="shared" ref="H72" si="123">SUM(D72:G72)</f>
        <v>0</v>
      </c>
      <c r="I72" s="3">
        <v>0</v>
      </c>
      <c r="J72" s="3">
        <v>0</v>
      </c>
      <c r="K72" s="3">
        <v>0</v>
      </c>
      <c r="L72" s="3">
        <v>0</v>
      </c>
      <c r="M72" s="6">
        <f t="shared" ref="M72" si="124">SUM(I72:L72)</f>
        <v>0</v>
      </c>
      <c r="N72" s="3">
        <v>0</v>
      </c>
      <c r="O72" s="3">
        <v>0</v>
      </c>
      <c r="P72" s="3">
        <v>0</v>
      </c>
      <c r="Q72" s="3">
        <v>0</v>
      </c>
      <c r="R72" s="6">
        <f t="shared" ref="R72" si="125">SUM(N72:Q72)</f>
        <v>0</v>
      </c>
      <c r="S72" s="3">
        <v>0</v>
      </c>
      <c r="T72" s="3">
        <v>0</v>
      </c>
      <c r="U72" s="3">
        <v>0</v>
      </c>
      <c r="V72" s="3">
        <v>0</v>
      </c>
      <c r="W72" s="6">
        <f t="shared" ref="W72" si="126">SUM(S72:V72)</f>
        <v>0</v>
      </c>
      <c r="X72" s="2">
        <f t="shared" si="104"/>
        <v>0</v>
      </c>
    </row>
    <row r="73" spans="1:24" x14ac:dyDescent="0.3">
      <c r="A73" s="2" t="s">
        <v>29</v>
      </c>
      <c r="B73" s="2" t="s">
        <v>51</v>
      </c>
      <c r="C73" s="2" t="s">
        <v>45</v>
      </c>
      <c r="D73" s="3">
        <v>0</v>
      </c>
      <c r="E73" s="3">
        <v>0</v>
      </c>
      <c r="F73" s="3">
        <v>0</v>
      </c>
      <c r="G73" s="3">
        <v>0</v>
      </c>
      <c r="H73" s="6">
        <f t="shared" ref="H73" si="127">SUM(D73:G73)</f>
        <v>0</v>
      </c>
      <c r="I73" s="3">
        <v>0</v>
      </c>
      <c r="J73" s="3">
        <v>0</v>
      </c>
      <c r="K73" s="3">
        <v>0</v>
      </c>
      <c r="L73" s="3">
        <v>0</v>
      </c>
      <c r="M73" s="6">
        <f t="shared" ref="M73" si="128">SUM(I73:L73)</f>
        <v>0</v>
      </c>
      <c r="N73" s="3">
        <v>0</v>
      </c>
      <c r="O73" s="3">
        <v>0</v>
      </c>
      <c r="P73" s="3">
        <v>0</v>
      </c>
      <c r="Q73" s="3">
        <v>0</v>
      </c>
      <c r="R73" s="6">
        <f t="shared" ref="R73" si="129">SUM(N73:Q73)</f>
        <v>0</v>
      </c>
      <c r="S73" s="3">
        <v>0</v>
      </c>
      <c r="T73" s="3">
        <v>0</v>
      </c>
      <c r="U73" s="3">
        <v>0</v>
      </c>
      <c r="V73" s="3">
        <v>0</v>
      </c>
      <c r="W73" s="6">
        <f t="shared" ref="W73" si="130">SUM(S73:V73)</f>
        <v>0</v>
      </c>
      <c r="X73" s="2">
        <f t="shared" ref="X73" si="131">H73+M73+R73+W73</f>
        <v>0</v>
      </c>
    </row>
    <row r="74" spans="1:24" x14ac:dyDescent="0.3">
      <c r="A74" s="2" t="s">
        <v>100</v>
      </c>
      <c r="D74" s="3">
        <v>0</v>
      </c>
      <c r="E74" s="3">
        <v>0</v>
      </c>
      <c r="F74" s="3">
        <v>0</v>
      </c>
      <c r="G74" s="3">
        <v>0</v>
      </c>
      <c r="H74" s="6">
        <f t="shared" ref="H74" si="132">SUM(D74:G74)</f>
        <v>0</v>
      </c>
      <c r="I74" s="3">
        <v>0</v>
      </c>
      <c r="J74" s="3">
        <v>0</v>
      </c>
      <c r="K74" s="3">
        <v>0</v>
      </c>
      <c r="L74" s="3">
        <v>0</v>
      </c>
      <c r="M74" s="6">
        <f t="shared" ref="M74" si="133">SUM(I74:L74)</f>
        <v>0</v>
      </c>
      <c r="N74" s="3">
        <v>0</v>
      </c>
      <c r="O74" s="3">
        <v>0</v>
      </c>
      <c r="P74" s="3">
        <v>0</v>
      </c>
      <c r="Q74" s="3">
        <v>0</v>
      </c>
      <c r="R74" s="6">
        <f t="shared" ref="R74" si="134">SUM(N74:Q74)</f>
        <v>0</v>
      </c>
      <c r="S74" s="3">
        <v>0</v>
      </c>
      <c r="T74" s="3">
        <v>0</v>
      </c>
      <c r="U74" s="3">
        <v>0</v>
      </c>
      <c r="V74" s="3">
        <v>0</v>
      </c>
      <c r="W74" s="6">
        <f t="shared" ref="W74" si="135">SUM(S74:V74)</f>
        <v>0</v>
      </c>
      <c r="X74" s="2">
        <f t="shared" ref="X74" si="136">H74+M74+R74+W74</f>
        <v>0</v>
      </c>
    </row>
  </sheetData>
  <phoneticPr fontId="4" type="noConversion"/>
  <pageMargins left="0" right="0" top="0.15748031496062992" bottom="0.15748031496062992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3b0d238-62bf-4371-b80e-b0ef1b9ee301}" enabled="1" method="Privileged" siteId="{770c8619-ed01-4f02-84c5-2d8ea3da5d9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Metsäliitto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Pienkellomaki Esa</dc:creator>
  <cp:lastModifiedBy>Roth Riitta</cp:lastModifiedBy>
  <cp:lastPrinted>2019-08-07T05:08:59Z</cp:lastPrinted>
  <dcterms:created xsi:type="dcterms:W3CDTF">2015-06-12T15:18:35Z</dcterms:created>
  <dcterms:modified xsi:type="dcterms:W3CDTF">2025-06-19T08:58:21Z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b0d238-62bf-4371-b80e-b0ef1b9ee301_Enabled">
    <vt:lpwstr>True</vt:lpwstr>
  </property>
  <property fmtid="{D5CDD505-2E9C-101B-9397-08002B2CF9AE}" pid="3" name="MSIP_Label_43b0d238-62bf-4371-b80e-b0ef1b9ee301_SiteId">
    <vt:lpwstr>770c8619-ed01-4f02-84c5-2d8ea3da5d94</vt:lpwstr>
  </property>
  <property fmtid="{D5CDD505-2E9C-101B-9397-08002B2CF9AE}" pid="4" name="MSIP_Label_43b0d238-62bf-4371-b80e-b0ef1b9ee301_Owner">
    <vt:lpwstr>Esa.Pienkellomaki@metsagroup.com</vt:lpwstr>
  </property>
  <property fmtid="{D5CDD505-2E9C-101B-9397-08002B2CF9AE}" pid="5" name="MSIP_Label_43b0d238-62bf-4371-b80e-b0ef1b9ee301_SetDate">
    <vt:lpwstr>2019-05-03T13:22:20.6342064Z</vt:lpwstr>
  </property>
  <property fmtid="{D5CDD505-2E9C-101B-9397-08002B2CF9AE}" pid="6" name="MSIP_Label_43b0d238-62bf-4371-b80e-b0ef1b9ee301_Name">
    <vt:lpwstr>Public</vt:lpwstr>
  </property>
  <property fmtid="{D5CDD505-2E9C-101B-9397-08002B2CF9AE}" pid="7" name="MSIP_Label_43b0d238-62bf-4371-b80e-b0ef1b9ee301_Application">
    <vt:lpwstr>Microsoft Azure Information Protection</vt:lpwstr>
  </property>
  <property fmtid="{D5CDD505-2E9C-101B-9397-08002B2CF9AE}" pid="8" name="MSIP_Label_43b0d238-62bf-4371-b80e-b0ef1b9ee301_Extended_MSFT_Method">
    <vt:lpwstr>Manual</vt:lpwstr>
  </property>
  <property fmtid="{D5CDD505-2E9C-101B-9397-08002B2CF9AE}" pid="9" name="Sensitivity">
    <vt:lpwstr>Public</vt:lpwstr>
  </property>
</Properties>
</file>